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codeName="ThisWorkbook" defaultThemeVersion="124226"/>
  <mc:AlternateContent xmlns:mc="http://schemas.openxmlformats.org/markup-compatibility/2006">
    <mc:Choice Requires="x15">
      <x15ac:absPath xmlns:x15ac="http://schemas.microsoft.com/office/spreadsheetml/2010/11/ac" url="D:\Users\DDC\Documents\2025년 이모션텍 지출\기본통계연보\2024년 동두천시 통계연보 통계표(1201)\"/>
    </mc:Choice>
  </mc:AlternateContent>
  <xr:revisionPtr revIDLastSave="0" documentId="13_ncr:1_{0C07820A-EC96-435B-A087-03A1DEC299D8}" xr6:coauthVersionLast="47" xr6:coauthVersionMax="47" xr10:uidLastSave="{00000000-0000-0000-0000-000000000000}"/>
  <bookViews>
    <workbookView xWindow="-120" yWindow="-120" windowWidth="29040" windowHeight="15720" tabRatio="797" xr2:uid="{00000000-000D-0000-FFFF-FFFF00000000}"/>
  </bookViews>
  <sheets>
    <sheet name="1.위치 " sheetId="7" r:id="rId1"/>
    <sheet name="2.행정구역" sheetId="8" r:id="rId2"/>
    <sheet name="3. 토지지목별현황x" sheetId="2" state="hidden" r:id="rId3"/>
    <sheet name="3. 토지지목별현황" sheetId="10" r:id="rId4"/>
    <sheet name="4. 일기일수" sheetId="9" r:id="rId5"/>
    <sheet name="5.기상개황" sheetId="4" r:id="rId6"/>
    <sheet name="6.강수량" sheetId="5" r:id="rId7"/>
  </sheets>
  <definedNames>
    <definedName name="_xlnm.Print_Area" localSheetId="0">'1.위치 '!$A$1:$J$20</definedName>
    <definedName name="_xlnm.Print_Area" localSheetId="3">'3. 토지지목별현황'!$A$1:$AG$24</definedName>
    <definedName name="_xlnm.Print_Area" localSheetId="2">'3. 토지지목별현황x'!$A$1:$AG$24</definedName>
    <definedName name="_xlnm.Print_Area" localSheetId="4">'4. 일기일수'!$A$1:$M$24</definedName>
    <definedName name="_xlnm.Print_Area" localSheetId="5">'5.기상개황'!$A$1:$R$26</definedName>
    <definedName name="_xlnm.Print_Area" localSheetId="6">'6.강수량'!$A$1:$O$11</definedName>
    <definedName name="Z_BEF1AD59_20F4_44CD_9C09_B7E97CFF4407_.wvu.Rows" localSheetId="1" hidden="1">'2.행정구역'!#REF!</definedName>
    <definedName name="Z_BEF1AD59_20F4_44CD_9C09_B7E97CFF4407_.wvu.Rows" localSheetId="4" hidden="1">'4. 일기일수'!#REF!</definedName>
    <definedName name="Z_D4FFB055_15FF_11D8_A976_0010B5D500B4_.wvu.Rows" localSheetId="1" hidden="1">'2.행정구역'!#REF!</definedName>
    <definedName name="Z_D4FFB055_15FF_11D8_A976_0010B5D500B4_.wvu.Rows" localSheetId="4" hidden="1">'4. 일기일수'!#REF!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Q12" i="4" l="1"/>
  <c r="P12" i="4"/>
  <c r="M12" i="4"/>
  <c r="I12" i="4"/>
  <c r="G12" i="4"/>
  <c r="D12" i="4"/>
  <c r="F12" i="4"/>
  <c r="L12" i="4"/>
  <c r="K12" i="4"/>
  <c r="C12" i="4" l="1"/>
  <c r="E12" i="4"/>
  <c r="H12" i="4"/>
  <c r="J12" i="4"/>
  <c r="N12" i="4"/>
  <c r="O12" i="4"/>
  <c r="B12" i="4"/>
  <c r="E10" i="9"/>
  <c r="D10" i="9"/>
  <c r="B10" i="9"/>
  <c r="B10" i="5"/>
</calcChain>
</file>

<file path=xl/sharedStrings.xml><?xml version="1.0" encoding="utf-8"?>
<sst xmlns="http://schemas.openxmlformats.org/spreadsheetml/2006/main" count="769" uniqueCount="409">
  <si>
    <t>Year &amp;</t>
  </si>
  <si>
    <t>Total</t>
  </si>
  <si>
    <t>연   별</t>
  </si>
  <si>
    <t>월   별</t>
  </si>
  <si>
    <t>Month</t>
  </si>
  <si>
    <t>1월</t>
  </si>
  <si>
    <t>Jan.</t>
  </si>
  <si>
    <t>2월</t>
  </si>
  <si>
    <t>3월</t>
  </si>
  <si>
    <t>Mar.</t>
  </si>
  <si>
    <t>4월</t>
  </si>
  <si>
    <t>Apr.</t>
  </si>
  <si>
    <t>5월</t>
  </si>
  <si>
    <t>May</t>
  </si>
  <si>
    <t>6월</t>
  </si>
  <si>
    <t>June</t>
  </si>
  <si>
    <t>7월</t>
  </si>
  <si>
    <t>July</t>
  </si>
  <si>
    <t>8월</t>
  </si>
  <si>
    <t>Aug.</t>
  </si>
  <si>
    <t>9월</t>
  </si>
  <si>
    <t>Sept.</t>
  </si>
  <si>
    <t>10월</t>
  </si>
  <si>
    <t>Oct.</t>
  </si>
  <si>
    <t>11월</t>
  </si>
  <si>
    <t>Nov.</t>
  </si>
  <si>
    <t>12월</t>
  </si>
  <si>
    <t>Dec.</t>
  </si>
  <si>
    <t>5. 기   상   개   황</t>
  </si>
  <si>
    <t>이슬점온도</t>
  </si>
  <si>
    <t>평균운량</t>
  </si>
  <si>
    <t>일조시간</t>
  </si>
  <si>
    <t>최심신적설</t>
  </si>
  <si>
    <t>Air temperature</t>
  </si>
  <si>
    <t>Relative humidity</t>
  </si>
  <si>
    <t>평균풍속</t>
  </si>
  <si>
    <t>최대풍속</t>
  </si>
  <si>
    <t>평균최고</t>
  </si>
  <si>
    <t>평균최저</t>
  </si>
  <si>
    <t>Duration of</t>
  </si>
  <si>
    <t>Highest</t>
  </si>
  <si>
    <t>temperature</t>
  </si>
  <si>
    <t>sunshine</t>
  </si>
  <si>
    <t>6. 강  수  량</t>
  </si>
  <si>
    <t>계</t>
  </si>
  <si>
    <t>1 월</t>
  </si>
  <si>
    <t>2 월</t>
  </si>
  <si>
    <t>3 월</t>
  </si>
  <si>
    <t>4 월</t>
  </si>
  <si>
    <t>5 월</t>
  </si>
  <si>
    <t>6 월</t>
  </si>
  <si>
    <t>7 월</t>
  </si>
  <si>
    <t>8 월</t>
  </si>
  <si>
    <t>9 월</t>
  </si>
  <si>
    <t>10 월</t>
  </si>
  <si>
    <t>11 월</t>
  </si>
  <si>
    <t>12 월</t>
  </si>
  <si>
    <t>Year</t>
  </si>
  <si>
    <t>January</t>
  </si>
  <si>
    <t>February</t>
  </si>
  <si>
    <t>March</t>
  </si>
  <si>
    <t>April</t>
  </si>
  <si>
    <t>August</t>
  </si>
  <si>
    <t>September</t>
  </si>
  <si>
    <t>October</t>
  </si>
  <si>
    <t>November</t>
  </si>
  <si>
    <t>December</t>
  </si>
  <si>
    <t>Songnae</t>
  </si>
  <si>
    <t>Jihaeng</t>
  </si>
  <si>
    <t>Anheung</t>
  </si>
  <si>
    <t>Sangbongam</t>
  </si>
  <si>
    <t>Habongam</t>
  </si>
  <si>
    <t>Topdong</t>
  </si>
  <si>
    <t>Sangpae</t>
  </si>
  <si>
    <t>기      온   (℃)</t>
  </si>
  <si>
    <t>강 수 량</t>
  </si>
  <si>
    <t>상  대  습  도 (%)</t>
  </si>
  <si>
    <t>Year ＆</t>
  </si>
  <si>
    <t>(㎜)</t>
  </si>
  <si>
    <t>(℃)</t>
  </si>
  <si>
    <t>(㎝)</t>
  </si>
  <si>
    <t>평  균</t>
  </si>
  <si>
    <t>Saengyeon</t>
  </si>
  <si>
    <t>Bosan</t>
  </si>
  <si>
    <t>바  람 (㎧)    Windspeed</t>
    <phoneticPr fontId="10" type="noConversion"/>
  </si>
  <si>
    <t>Name of place</t>
  </si>
  <si>
    <t xml:space="preserve"> [Land]</t>
  </si>
  <si>
    <t xml:space="preserve"> </t>
  </si>
  <si>
    <t>Gross distance</t>
  </si>
  <si>
    <t>Western extremity</t>
  </si>
  <si>
    <t>Sangpae-dong
(Sacheon-ri)</t>
  </si>
  <si>
    <t>Northern extremity</t>
  </si>
  <si>
    <t>Habongam-dong
(Oknye Peak)</t>
  </si>
  <si>
    <t>Gwangam</t>
  </si>
  <si>
    <t>Geolsan</t>
  </si>
  <si>
    <t>Dongducheon</t>
  </si>
  <si>
    <t>Location</t>
    <phoneticPr fontId="9" type="noConversion"/>
  </si>
  <si>
    <t>평균해면기압</t>
    <phoneticPr fontId="10" type="noConversion"/>
  </si>
  <si>
    <t>mean sea level</t>
  </si>
  <si>
    <t>(hPa)</t>
    <phoneticPr fontId="10" type="noConversion"/>
  </si>
  <si>
    <t>최대순간풍속</t>
    <phoneticPr fontId="10" type="noConversion"/>
  </si>
  <si>
    <t>최고극값</t>
    <phoneticPr fontId="10" type="noConversion"/>
  </si>
  <si>
    <t>최저극값</t>
    <phoneticPr fontId="10" type="noConversion"/>
  </si>
  <si>
    <t>최소</t>
    <phoneticPr fontId="10" type="noConversion"/>
  </si>
  <si>
    <t>Mean dewpoint</t>
    <phoneticPr fontId="10" type="noConversion"/>
  </si>
  <si>
    <t>Mean</t>
    <phoneticPr fontId="10" type="noConversion"/>
  </si>
  <si>
    <t>Mean
maximum</t>
    <phoneticPr fontId="10" type="noConversion"/>
  </si>
  <si>
    <t>Mean
minimum</t>
    <phoneticPr fontId="10" type="noConversion"/>
  </si>
  <si>
    <t>Lowest</t>
    <phoneticPr fontId="10" type="noConversion"/>
  </si>
  <si>
    <t>Precipi-
tation</t>
    <phoneticPr fontId="10" type="noConversion"/>
  </si>
  <si>
    <t>Feb.</t>
    <phoneticPr fontId="10" type="noConversion"/>
  </si>
  <si>
    <t>Orchard</t>
    <phoneticPr fontId="10" type="noConversion"/>
  </si>
  <si>
    <t>Pasture</t>
    <phoneticPr fontId="10" type="noConversion"/>
  </si>
  <si>
    <t>Building site</t>
    <phoneticPr fontId="10" type="noConversion"/>
  </si>
  <si>
    <t>Factory site</t>
    <phoneticPr fontId="10" type="noConversion"/>
  </si>
  <si>
    <t>School site</t>
    <phoneticPr fontId="10" type="noConversion"/>
  </si>
  <si>
    <t>Dong</t>
    <phoneticPr fontId="10" type="noConversion"/>
  </si>
  <si>
    <t>Parking lot</t>
    <phoneticPr fontId="10" type="noConversion"/>
  </si>
  <si>
    <t>Road</t>
    <phoneticPr fontId="10" type="noConversion"/>
  </si>
  <si>
    <t>Bank</t>
    <phoneticPr fontId="10" type="noConversion"/>
  </si>
  <si>
    <t>Ditch</t>
    <phoneticPr fontId="10" type="noConversion"/>
  </si>
  <si>
    <t>Marsh</t>
    <phoneticPr fontId="10" type="noConversion"/>
  </si>
  <si>
    <t>Fish farm</t>
    <phoneticPr fontId="10" type="noConversion"/>
  </si>
  <si>
    <t>Park</t>
    <phoneticPr fontId="10" type="noConversion"/>
  </si>
  <si>
    <t>Miscellaneous 
site</t>
    <phoneticPr fontId="10" type="noConversion"/>
  </si>
  <si>
    <t>Extremity</t>
    <phoneticPr fontId="12" type="noConversion"/>
  </si>
  <si>
    <t>Extreme of longitude and latitude</t>
    <phoneticPr fontId="9" type="noConversion"/>
  </si>
  <si>
    <t>Extreme</t>
    <phoneticPr fontId="12" type="noConversion"/>
  </si>
  <si>
    <t>Eastern extremity</t>
    <phoneticPr fontId="12" type="noConversion"/>
  </si>
  <si>
    <t>Tapdong-dong
(Wangbang  Mt.)</t>
    <phoneticPr fontId="12" type="noConversion"/>
  </si>
  <si>
    <t>East-West distance 12.9km
South-North distance 15.3km</t>
    <phoneticPr fontId="12" type="noConversion"/>
  </si>
  <si>
    <t>Southern extremity</t>
    <phoneticPr fontId="12" type="noConversion"/>
  </si>
  <si>
    <t>Tapdong-dong
(Jangrim)</t>
    <phoneticPr fontId="12" type="noConversion"/>
  </si>
  <si>
    <t>통</t>
  </si>
  <si>
    <t>반</t>
    <phoneticPr fontId="12" type="noConversion"/>
  </si>
  <si>
    <t>부락</t>
    <phoneticPr fontId="12" type="noConversion"/>
  </si>
  <si>
    <t>행정</t>
    <phoneticPr fontId="12" type="noConversion"/>
  </si>
  <si>
    <t>법정</t>
    <phoneticPr fontId="12" type="noConversion"/>
  </si>
  <si>
    <t xml:space="preserve">Area        </t>
    <phoneticPr fontId="12" type="noConversion"/>
  </si>
  <si>
    <t>Composition</t>
    <phoneticPr fontId="12" type="noConversion"/>
  </si>
  <si>
    <t>Legal</t>
    <phoneticPr fontId="12" type="noConversion"/>
  </si>
  <si>
    <t>Tong</t>
    <phoneticPr fontId="12" type="noConversion"/>
  </si>
  <si>
    <t>Ban</t>
    <phoneticPr fontId="12" type="noConversion"/>
  </si>
  <si>
    <t>Village</t>
    <phoneticPr fontId="12" type="noConversion"/>
  </si>
  <si>
    <t>Unit : day</t>
    <phoneticPr fontId="12" type="noConversion"/>
  </si>
  <si>
    <t>흐림</t>
    <phoneticPr fontId="12" type="noConversion"/>
  </si>
  <si>
    <t>눈</t>
    <phoneticPr fontId="12" type="noConversion"/>
  </si>
  <si>
    <t>Year &amp;
month</t>
    <phoneticPr fontId="12" type="noConversion"/>
  </si>
  <si>
    <t>Clear</t>
    <phoneticPr fontId="12" type="noConversion"/>
  </si>
  <si>
    <t>Partly cloudy</t>
    <phoneticPr fontId="12" type="noConversion"/>
  </si>
  <si>
    <t>Mostly cloudy</t>
    <phoneticPr fontId="12" type="noConversion"/>
  </si>
  <si>
    <t>Rain</t>
    <phoneticPr fontId="12" type="noConversion"/>
  </si>
  <si>
    <t>Frost</t>
    <phoneticPr fontId="12" type="noConversion"/>
  </si>
  <si>
    <t>Fog</t>
    <phoneticPr fontId="12" type="noConversion"/>
  </si>
  <si>
    <t>Snow</t>
    <phoneticPr fontId="12" type="noConversion"/>
  </si>
  <si>
    <t>ThunderStorm</t>
    <phoneticPr fontId="12" type="noConversion"/>
  </si>
  <si>
    <t xml:space="preserve">Gale    </t>
    <phoneticPr fontId="12" type="noConversion"/>
  </si>
  <si>
    <t xml:space="preserve">Yellow sand    </t>
    <phoneticPr fontId="12" type="noConversion"/>
  </si>
  <si>
    <t>…</t>
  </si>
  <si>
    <t>1. 위      치</t>
    <phoneticPr fontId="12" type="noConversion"/>
  </si>
  <si>
    <t>소  재  지</t>
    <phoneticPr fontId="9" type="noConversion"/>
  </si>
  <si>
    <t>단</t>
    <phoneticPr fontId="9" type="noConversion"/>
  </si>
  <si>
    <t>경도와 위도의 극점</t>
    <phoneticPr fontId="9" type="noConversion"/>
  </si>
  <si>
    <t>연 장 거 리</t>
    <phoneticPr fontId="9" type="noConversion"/>
  </si>
  <si>
    <t>지  명</t>
    <phoneticPr fontId="9" type="noConversion"/>
  </si>
  <si>
    <t>극  점</t>
    <phoneticPr fontId="9" type="noConversion"/>
  </si>
  <si>
    <t>동 단</t>
    <phoneticPr fontId="12" type="noConversion"/>
  </si>
  <si>
    <t>서 단</t>
    <phoneticPr fontId="12" type="noConversion"/>
  </si>
  <si>
    <t>남 단</t>
    <phoneticPr fontId="12" type="noConversion"/>
  </si>
  <si>
    <t>북위 37˚ 50' 34"</t>
    <phoneticPr fontId="12" type="noConversion"/>
  </si>
  <si>
    <t xml:space="preserve">북 단 </t>
    <phoneticPr fontId="12" type="noConversion"/>
  </si>
  <si>
    <t>북위 37˚ 58' 50"</t>
  </si>
  <si>
    <t>[지세]</t>
  </si>
  <si>
    <t>2. 행정구역</t>
    <phoneticPr fontId="12" type="noConversion"/>
  </si>
  <si>
    <t>단위 : k㎡,%,개</t>
    <phoneticPr fontId="12" type="noConversion"/>
  </si>
  <si>
    <t>Unit : k㎡,%,number</t>
    <phoneticPr fontId="12" type="noConversion"/>
  </si>
  <si>
    <t>면  적</t>
    <phoneticPr fontId="12" type="noConversion"/>
  </si>
  <si>
    <t>동  Dong</t>
    <phoneticPr fontId="12" type="noConversion"/>
  </si>
  <si>
    <t>구성비(%)</t>
    <phoneticPr fontId="12" type="noConversion"/>
  </si>
  <si>
    <t>자료 : 자치행정과</t>
    <phoneticPr fontId="12" type="noConversion"/>
  </si>
  <si>
    <t>Saengyeon1</t>
  </si>
  <si>
    <t>Saengyeon2</t>
  </si>
  <si>
    <t>Jungang</t>
  </si>
  <si>
    <t>Bulhyeon</t>
  </si>
  <si>
    <t>Soyo</t>
  </si>
  <si>
    <t>3. 토지 지목별 현황(3-2)</t>
  </si>
  <si>
    <t>3. 토지 지목별 현황(3-3)</t>
  </si>
  <si>
    <t xml:space="preserve">단위 : ㎡ </t>
  </si>
  <si>
    <t>Unit : ㎡</t>
  </si>
  <si>
    <t>연    별</t>
  </si>
  <si>
    <t>합  계</t>
  </si>
  <si>
    <t>전</t>
  </si>
  <si>
    <t>답</t>
  </si>
  <si>
    <t>과 수 원</t>
  </si>
  <si>
    <t>목장용지</t>
  </si>
  <si>
    <t>임     야</t>
  </si>
  <si>
    <t>공장용지</t>
  </si>
  <si>
    <t>학교용지</t>
  </si>
  <si>
    <t>주 차 장</t>
    <phoneticPr fontId="10" type="noConversion"/>
  </si>
  <si>
    <t>주유소용지</t>
    <phoneticPr fontId="10" type="noConversion"/>
  </si>
  <si>
    <t>창고용지</t>
    <phoneticPr fontId="10" type="noConversion"/>
  </si>
  <si>
    <t>도    로</t>
  </si>
  <si>
    <t>철도용지</t>
  </si>
  <si>
    <t>하    천</t>
  </si>
  <si>
    <t>제    방</t>
  </si>
  <si>
    <t>구    거</t>
  </si>
  <si>
    <t>유    지</t>
  </si>
  <si>
    <t>양 어 장</t>
    <phoneticPr fontId="10" type="noConversion"/>
  </si>
  <si>
    <t>수도용지</t>
  </si>
  <si>
    <t>공  원</t>
  </si>
  <si>
    <t>체육용지</t>
  </si>
  <si>
    <t>유 원 지</t>
  </si>
  <si>
    <t>종교용지</t>
  </si>
  <si>
    <t>사 적 지</t>
  </si>
  <si>
    <t>묘     지</t>
  </si>
  <si>
    <t>잡  종  지</t>
  </si>
  <si>
    <t>동    별</t>
    <phoneticPr fontId="10" type="noConversion"/>
  </si>
  <si>
    <t>자료 : 민원봉사과</t>
    <phoneticPr fontId="10" type="noConversion"/>
  </si>
  <si>
    <t>단위 : 일</t>
    <phoneticPr fontId="12" type="noConversion"/>
  </si>
  <si>
    <t>연  별
월  별</t>
    <phoneticPr fontId="12" type="noConversion"/>
  </si>
  <si>
    <t>맑  음</t>
    <phoneticPr fontId="12" type="noConversion"/>
  </si>
  <si>
    <t>강  수</t>
    <phoneticPr fontId="12" type="noConversion"/>
  </si>
  <si>
    <t>서  리</t>
    <phoneticPr fontId="12" type="noConversion"/>
  </si>
  <si>
    <t>안  개</t>
    <phoneticPr fontId="12" type="noConversion"/>
  </si>
  <si>
    <t>뇌  전</t>
    <phoneticPr fontId="12" type="noConversion"/>
  </si>
  <si>
    <t>폭  풍</t>
    <phoneticPr fontId="12" type="noConversion"/>
  </si>
  <si>
    <t>1월</t>
    <phoneticPr fontId="12" type="noConversion"/>
  </si>
  <si>
    <t>2월</t>
    <phoneticPr fontId="12" type="noConversion"/>
  </si>
  <si>
    <t>3월</t>
    <phoneticPr fontId="12" type="noConversion"/>
  </si>
  <si>
    <t>4월</t>
    <phoneticPr fontId="12" type="noConversion"/>
  </si>
  <si>
    <t>5월</t>
    <phoneticPr fontId="12" type="noConversion"/>
  </si>
  <si>
    <t>6월</t>
    <phoneticPr fontId="12" type="noConversion"/>
  </si>
  <si>
    <t>7월</t>
    <phoneticPr fontId="12" type="noConversion"/>
  </si>
  <si>
    <t>8월</t>
    <phoneticPr fontId="12" type="noConversion"/>
  </si>
  <si>
    <t>9월</t>
    <phoneticPr fontId="12" type="noConversion"/>
  </si>
  <si>
    <t>10월</t>
    <phoneticPr fontId="12" type="noConversion"/>
  </si>
  <si>
    <t>11월</t>
    <phoneticPr fontId="12" type="noConversion"/>
  </si>
  <si>
    <t>12월</t>
    <phoneticPr fontId="12" type="noConversion"/>
  </si>
  <si>
    <t>3. 토지 지목별 현황(3-1)</t>
  </si>
  <si>
    <t xml:space="preserve">   </t>
    <phoneticPr fontId="12" type="noConversion"/>
  </si>
  <si>
    <t xml:space="preserve">source : Municipal Administration Dept. </t>
    <phoneticPr fontId="12" type="noConversion"/>
  </si>
  <si>
    <t>Source : Korea Meteorological Administration</t>
    <phoneticPr fontId="31" type="noConversion"/>
  </si>
  <si>
    <t>동두천시 방죽로 23</t>
    <phoneticPr fontId="9" type="noConversion"/>
  </si>
  <si>
    <t>(생연동 438)</t>
    <phoneticPr fontId="12" type="noConversion"/>
  </si>
  <si>
    <t>Bangjuk-ro 23</t>
    <phoneticPr fontId="12" type="noConversion"/>
  </si>
  <si>
    <t>Dongducheon-si</t>
    <phoneticPr fontId="9" type="noConversion"/>
  </si>
  <si>
    <t>(k㎡)</t>
    <phoneticPr fontId="12" type="noConversion"/>
  </si>
  <si>
    <t>Precipitation</t>
    <phoneticPr fontId="10" type="noConversion"/>
  </si>
  <si>
    <t>단위 : ㎜</t>
    <phoneticPr fontId="10" type="noConversion"/>
  </si>
  <si>
    <t>Unit : ㎜</t>
    <phoneticPr fontId="10" type="noConversion"/>
  </si>
  <si>
    <t>(Saengyeon-dong 438)</t>
    <phoneticPr fontId="12" type="noConversion"/>
  </si>
  <si>
    <t>Railroad site</t>
    <phoneticPr fontId="10" type="noConversion"/>
  </si>
  <si>
    <t>송내동</t>
  </si>
  <si>
    <t>지행동</t>
  </si>
  <si>
    <t>생연동</t>
  </si>
  <si>
    <t>광암동</t>
  </si>
  <si>
    <t>걸산동</t>
  </si>
  <si>
    <t>보산동</t>
  </si>
  <si>
    <t>동두천동</t>
  </si>
  <si>
    <t>안흥동</t>
  </si>
  <si>
    <t>상봉암동</t>
  </si>
  <si>
    <t>하봉암동</t>
  </si>
  <si>
    <t>탑동동</t>
  </si>
  <si>
    <t>상패동</t>
  </si>
  <si>
    <t>생연1동</t>
  </si>
  <si>
    <t>생연2동</t>
  </si>
  <si>
    <t>중앙동</t>
  </si>
  <si>
    <t>불현동</t>
  </si>
  <si>
    <t>소요동</t>
  </si>
  <si>
    <t>Dry paddy field</t>
    <phoneticPr fontId="10" type="noConversion"/>
  </si>
  <si>
    <t>Paddy field</t>
    <phoneticPr fontId="10" type="noConversion"/>
  </si>
  <si>
    <t>Forestry</t>
    <phoneticPr fontId="10" type="noConversion"/>
  </si>
  <si>
    <t>Rivers</t>
    <phoneticPr fontId="10" type="noConversion"/>
  </si>
  <si>
    <t>Water supply site</t>
    <phoneticPr fontId="10" type="noConversion"/>
  </si>
  <si>
    <t>Gymnastics site</t>
    <phoneticPr fontId="10" type="noConversion"/>
  </si>
  <si>
    <t>Religion site</t>
    <phoneticPr fontId="10" type="noConversion"/>
  </si>
  <si>
    <t>Historic site</t>
    <phoneticPr fontId="10" type="noConversion"/>
  </si>
  <si>
    <t>Burial</t>
    <phoneticPr fontId="10" type="noConversion"/>
  </si>
  <si>
    <t>Maximum</t>
    <phoneticPr fontId="10" type="noConversion"/>
  </si>
  <si>
    <t>new snowfall</t>
    <phoneticPr fontId="10" type="noConversion"/>
  </si>
  <si>
    <t>Highest</t>
    <phoneticPr fontId="10" type="noConversion"/>
  </si>
  <si>
    <t>source : Civil Affairs Dept.</t>
    <phoneticPr fontId="10" type="noConversion"/>
  </si>
  <si>
    <t>Administrative Districts of Local Goverments</t>
    <phoneticPr fontId="12" type="noConversion"/>
  </si>
  <si>
    <t>Administrative</t>
    <phoneticPr fontId="12" type="noConversion"/>
  </si>
  <si>
    <t>Area by Land Category</t>
    <phoneticPr fontId="10" type="noConversion"/>
  </si>
  <si>
    <t>Area by Land Category (Cont'd)</t>
    <phoneticPr fontId="10" type="noConversion"/>
  </si>
  <si>
    <t>4. 일기일수</t>
    <phoneticPr fontId="12" type="noConversion"/>
  </si>
  <si>
    <t>자료 : 「기상관측통계」 기상청 국가기후데이터센터</t>
    <phoneticPr fontId="12" type="noConversion"/>
  </si>
  <si>
    <t>Summary Meteorological Conditions</t>
    <phoneticPr fontId="10" type="noConversion"/>
  </si>
  <si>
    <t>자료 : 「기상관측통계」 기상청 국가기후데이터센터</t>
    <phoneticPr fontId="10" type="noConversion"/>
  </si>
  <si>
    <t xml:space="preserve">Air pressure at </t>
    <phoneticPr fontId="10" type="noConversion"/>
  </si>
  <si>
    <t>Mean cloud</t>
    <phoneticPr fontId="10" type="noConversion"/>
  </si>
  <si>
    <t>amount</t>
    <phoneticPr fontId="10" type="noConversion"/>
  </si>
  <si>
    <t>대</t>
    <phoneticPr fontId="10" type="noConversion"/>
  </si>
  <si>
    <t>Gas station site</t>
    <phoneticPr fontId="10" type="noConversion"/>
  </si>
  <si>
    <t>Warehouse site</t>
    <phoneticPr fontId="10" type="noConversion"/>
  </si>
  <si>
    <t>Recreation site</t>
    <phoneticPr fontId="10" type="noConversion"/>
  </si>
  <si>
    <t>Cloudy</t>
    <phoneticPr fontId="12" type="noConversion"/>
  </si>
  <si>
    <t>Speed</t>
    <phoneticPr fontId="10" type="noConversion"/>
  </si>
  <si>
    <t>Highest</t>
    <phoneticPr fontId="10" type="noConversion"/>
  </si>
  <si>
    <t>Gust Speed</t>
    <phoneticPr fontId="10" type="noConversion"/>
  </si>
  <si>
    <t>동경 127˚ 00' 37"</t>
    <phoneticPr fontId="12" type="noConversion"/>
  </si>
  <si>
    <t>탑동동 (왕방산)</t>
    <phoneticPr fontId="12" type="noConversion"/>
  </si>
  <si>
    <t>상패동 (사천리)</t>
    <phoneticPr fontId="12" type="noConversion"/>
  </si>
  <si>
    <t>탑동동 (장  림)</t>
    <phoneticPr fontId="12" type="noConversion"/>
  </si>
  <si>
    <t>하봉암동 (옥녀봉)</t>
    <phoneticPr fontId="12" type="noConversion"/>
  </si>
  <si>
    <t>East Longitude
127˚ 00' 37"</t>
    <phoneticPr fontId="12" type="noConversion"/>
  </si>
  <si>
    <t>North Longitude
37˚ 50' 34"</t>
    <phoneticPr fontId="12" type="noConversion"/>
  </si>
  <si>
    <t>North Longitude
37˚ 58' 50"</t>
    <phoneticPr fontId="12" type="noConversion"/>
  </si>
  <si>
    <t>자료 : 동두천시</t>
    <phoneticPr fontId="9" type="noConversion"/>
  </si>
  <si>
    <t>Source : Dongducheon-si</t>
    <phoneticPr fontId="9" type="noConversion"/>
  </si>
  <si>
    <t>-</t>
  </si>
  <si>
    <t>동서간 12.9km
남북간 15.3km</t>
    <phoneticPr fontId="12" type="noConversion"/>
  </si>
  <si>
    <t>95,667,272.9</t>
  </si>
  <si>
    <t>6,625,601.0</t>
  </si>
  <si>
    <t>2,408,991.7</t>
  </si>
  <si>
    <t>59,106.0</t>
  </si>
  <si>
    <t>279,662.9</t>
  </si>
  <si>
    <t>63,631,936.9</t>
  </si>
  <si>
    <t>5,391,219.4</t>
  </si>
  <si>
    <t>1,068,093.2</t>
  </si>
  <si>
    <t>499,100.9</t>
  </si>
  <si>
    <t>82,286.5</t>
  </si>
  <si>
    <t>50,324.5</t>
  </si>
  <si>
    <t>115,964.2</t>
  </si>
  <si>
    <t>3,016,880.0</t>
  </si>
  <si>
    <t>355,244.1</t>
  </si>
  <si>
    <t>61,423.0</t>
  </si>
  <si>
    <t>2,189,049.7</t>
  </si>
  <si>
    <t>1,346,272.8</t>
  </si>
  <si>
    <t>24,883.8</t>
  </si>
  <si>
    <t>54,956.0</t>
  </si>
  <si>
    <t>393,560.3</t>
  </si>
  <si>
    <t>1,446,019.9</t>
  </si>
  <si>
    <t>92,952.6</t>
  </si>
  <si>
    <t>178,699.3</t>
  </si>
  <si>
    <t>335,725.1</t>
  </si>
  <si>
    <t>5,959,319.1</t>
  </si>
  <si>
    <t>12</t>
  </si>
  <si>
    <t>동경 127˚ 03' 49"</t>
    <phoneticPr fontId="12" type="noConversion"/>
  </si>
  <si>
    <t>East Longitude
127˚ 03' 49"</t>
    <phoneticPr fontId="12" type="noConversion"/>
  </si>
  <si>
    <t>95,671,816.4</t>
  </si>
  <si>
    <t>2,367,031.7</t>
  </si>
  <si>
    <t>51,889.0</t>
  </si>
  <si>
    <t>275,670.9</t>
  </si>
  <si>
    <t>63,527,485.2</t>
  </si>
  <si>
    <t>5,468,605.4</t>
  </si>
  <si>
    <t>1,065,282.2</t>
  </si>
  <si>
    <t>90,412.2</t>
  </si>
  <si>
    <t>50,170.5</t>
  </si>
  <si>
    <t>120,552.2</t>
  </si>
  <si>
    <t>3,184,370.2</t>
  </si>
  <si>
    <t>2,188,678.7</t>
  </si>
  <si>
    <t>1,345,642.0</t>
  </si>
  <si>
    <t>54,334.0</t>
  </si>
  <si>
    <t>392,595.6</t>
  </si>
  <si>
    <t>102,622.6</t>
  </si>
  <si>
    <t>179,742.3</t>
  </si>
  <si>
    <t>5,956,283.1</t>
  </si>
  <si>
    <r>
      <t>구름조금</t>
    </r>
    <r>
      <rPr>
        <vertAlign val="superscript"/>
        <sz val="10"/>
        <rFont val="Malgun Gothic Semilight"/>
        <family val="3"/>
        <charset val="129"/>
      </rPr>
      <t>2)</t>
    </r>
    <phoneticPr fontId="12" type="noConversion"/>
  </si>
  <si>
    <r>
      <t>구름많음</t>
    </r>
    <r>
      <rPr>
        <vertAlign val="superscript"/>
        <sz val="10"/>
        <rFont val="Malgun Gothic Semilight"/>
        <family val="3"/>
        <charset val="129"/>
      </rPr>
      <t>2)</t>
    </r>
    <phoneticPr fontId="12" type="noConversion"/>
  </si>
  <si>
    <r>
      <t>황  사</t>
    </r>
    <r>
      <rPr>
        <vertAlign val="superscript"/>
        <sz val="10"/>
        <rFont val="Malgun Gothic Semilight"/>
        <family val="3"/>
        <charset val="129"/>
      </rPr>
      <t xml:space="preserve"> </t>
    </r>
    <phoneticPr fontId="12" type="noConversion"/>
  </si>
  <si>
    <t>연  별
동  별</t>
    <phoneticPr fontId="12" type="noConversion"/>
  </si>
  <si>
    <t>Year &amp;
Dong</t>
    <phoneticPr fontId="12" type="noConversion"/>
  </si>
  <si>
    <t>Number of Days for Weather Conditions</t>
    <phoneticPr fontId="12" type="noConversion"/>
  </si>
  <si>
    <t>우리 시는 예부터 소금강 또는 경기의 금강이라 불리우는 동북의 소요산과 동의 국사봉, 서의 마차산에 
의한 분지지역에 위치하여 동은 포천시, 북은 연천군, 서와 남은 양주시와 인접하여  동서 12.9km, 남북 
15.3km 이다.
서울, 연천을 잇는 평화로(3번국도)와 경원선 철도를 중심으로 연천, 포천, 파주, 양주시등과 연결되고 
있으며,  대체로 산이 많아 평지가 적고 남북의 방향으로 흐르는 하천변에 농경지가 산재되어 있다.</t>
    <phoneticPr fontId="10" type="noConversion"/>
  </si>
  <si>
    <t>Our city is located at a basin area surrounded with Mt. Soyo northeast called as 
little as Geumgang or Gyeonggi's Geumgang, Gugsa Peak east, Mt. Macha Weast and lies 
close by pocheon-si east, Yeoncheon-gun north, Yangju-si west and south.
It is 12.9km long from, east to west, 15.3km long from south to north.
It is linked with Yeoncheon, Pocheon, Paju, Yangju-si centering around Pyunghwa 
Road (Nation road No.3) joining Seoul with Yeoncheon-gun and Seoul to Wonju 
Railroad. Generally there are many mountains, a few plains , and scattered farmings in 
the vicinity of the river flowing across our city.</t>
    <phoneticPr fontId="10" type="noConversion"/>
  </si>
  <si>
    <t>6,528,051.8</t>
  </si>
  <si>
    <t>단위: 개별</t>
    <phoneticPr fontId="10" type="noConversion"/>
  </si>
  <si>
    <t>Unit: item specific</t>
    <phoneticPr fontId="10" type="noConversion"/>
  </si>
  <si>
    <t>-</t>
    <phoneticPr fontId="31" type="noConversion"/>
  </si>
  <si>
    <t>source : Civil Affairs Dept.</t>
  </si>
  <si>
    <t>자료 : 민원봉사과</t>
  </si>
  <si>
    <t>Dong</t>
  </si>
  <si>
    <t>Miscellaneous 
site</t>
  </si>
  <si>
    <t>Burial</t>
  </si>
  <si>
    <t>Historic site</t>
  </si>
  <si>
    <t>Religion site</t>
  </si>
  <si>
    <t>Recreation site</t>
  </si>
  <si>
    <t>Gymnastics site</t>
  </si>
  <si>
    <t>Park</t>
  </si>
  <si>
    <t>Water supply site</t>
  </si>
  <si>
    <t>Fish farm</t>
  </si>
  <si>
    <t>동    별</t>
  </si>
  <si>
    <t>Marsh</t>
  </si>
  <si>
    <t>Ditch</t>
  </si>
  <si>
    <t>Rivers</t>
  </si>
  <si>
    <t>Bank</t>
  </si>
  <si>
    <t>Railroad site</t>
  </si>
  <si>
    <t>Road</t>
  </si>
  <si>
    <t>Warehouse site</t>
  </si>
  <si>
    <t>Gas station site</t>
  </si>
  <si>
    <t>Parking lot</t>
  </si>
  <si>
    <t>School site</t>
  </si>
  <si>
    <t>Factory site</t>
  </si>
  <si>
    <t>Building site</t>
  </si>
  <si>
    <t>Forestry</t>
  </si>
  <si>
    <t>Pasture</t>
  </si>
  <si>
    <t>Orchard</t>
  </si>
  <si>
    <t>Paddy field</t>
  </si>
  <si>
    <t>Dry paddy field</t>
  </si>
  <si>
    <t>양 어 장</t>
  </si>
  <si>
    <t>창고용지</t>
  </si>
  <si>
    <t>주유소용지</t>
  </si>
  <si>
    <t>주 차 장</t>
  </si>
  <si>
    <t>대</t>
  </si>
  <si>
    <t>Area by Land Category (Cont'd)</t>
  </si>
  <si>
    <t>Area by Land Category</t>
  </si>
  <si>
    <t>…</t>
    <phoneticPr fontId="3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</si>
</sst>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41" formatCode="_-* #,##0_-;\-* #,##0_-;_-* &quot;-&quot;_-;_-@_-"/>
    <numFmt numFmtId="43" formatCode="_-* #,##0.00_-;\-* #,##0.00_-;_-* &quot;-&quot;??_-;_-@_-"/>
    <numFmt numFmtId="176" formatCode="_ * #,##0_ ;_ * \-#,##0_ ;_ * &quot;-&quot;_ ;_ @_ "/>
    <numFmt numFmtId="177" formatCode="_ * #,##0.0_ ;_ * \-#,##0.0_ ;_ * &quot;-&quot;_ ;_ @_ "/>
    <numFmt numFmtId="178" formatCode="#,##0.0"/>
    <numFmt numFmtId="179" formatCode="0.0"/>
    <numFmt numFmtId="180" formatCode="#,##0.0_ "/>
    <numFmt numFmtId="181" formatCode="_-* #,##0.0_-;\-* #,##0.0_-;_-* &quot;-&quot;?_-;_-@_-"/>
    <numFmt numFmtId="182" formatCode="#,##0.0_);\(#,##0.0\)"/>
    <numFmt numFmtId="183" formatCode="&quot;₩&quot;#,##0;&quot;₩&quot;\-#,##0"/>
    <numFmt numFmtId="184" formatCode="_ * #,##0.00_ ;_ * \-#,##0.00_ ;_ * &quot;-&quot;??_ ;_ @_ "/>
    <numFmt numFmtId="185" formatCode="&quot;$&quot;#,##0_);[Red]\(&quot;$&quot;#,##0\)"/>
    <numFmt numFmtId="186" formatCode="&quot;$&quot;#,##0.00_);[Red]\(&quot;$&quot;#,##0.00\)"/>
    <numFmt numFmtId="187" formatCode="&quot;₩&quot;#,##0;[Red]&quot;₩&quot;\-#,##0"/>
    <numFmt numFmtId="188" formatCode="&quot;₩&quot;#,##0.00;[Red]&quot;₩&quot;\-#,##0.00"/>
    <numFmt numFmtId="189" formatCode="_ &quot;₩&quot;* #,##0.00_ ;_ &quot;₩&quot;* \-#,##0.00_ ;_ &quot;₩&quot;* &quot;-&quot;??_ ;_ @_ "/>
    <numFmt numFmtId="190" formatCode="#,##0;[Red]&quot;-&quot;#,##0"/>
    <numFmt numFmtId="191" formatCode="#,##0.00;[Red]&quot;-&quot;#,##0.00"/>
    <numFmt numFmtId="192" formatCode="_ &quot;₩&quot;* #,##0_ ;_ &quot;₩&quot;* \-#,##0_ ;_ &quot;₩&quot;* &quot;-&quot;_ ;_ @_ "/>
    <numFmt numFmtId="193" formatCode="0_);[Red]\(0\)"/>
    <numFmt numFmtId="194" formatCode="#,##0_);[Red]\(#,##0\)"/>
    <numFmt numFmtId="195" formatCode="0.0_);[Red]\(0.0\)"/>
    <numFmt numFmtId="196" formatCode="#,##0;\-#,##0;&quot;-&quot;"/>
  </numFmts>
  <fonts count="87">
    <font>
      <sz val="12"/>
      <name val="바탕체"/>
      <family val="1"/>
      <charset val="129"/>
    </font>
    <font>
      <sz val="11"/>
      <color theme="1"/>
      <name val="맑은 고딕"/>
      <family val="2"/>
      <charset val="129"/>
      <scheme val="minor"/>
    </font>
    <font>
      <sz val="11"/>
      <color theme="1"/>
      <name val="맑은 고딕"/>
      <family val="2"/>
      <charset val="129"/>
      <scheme val="minor"/>
    </font>
    <font>
      <sz val="11"/>
      <color theme="1"/>
      <name val="맑은 고딕"/>
      <family val="2"/>
      <charset val="129"/>
      <scheme val="minor"/>
    </font>
    <font>
      <sz val="11"/>
      <color theme="1"/>
      <name val="맑은 고딕"/>
      <family val="2"/>
      <charset val="129"/>
      <scheme val="minor"/>
    </font>
    <font>
      <sz val="11"/>
      <color theme="1"/>
      <name val="맑은 고딕"/>
      <family val="2"/>
      <charset val="129"/>
      <scheme val="minor"/>
    </font>
    <font>
      <sz val="11"/>
      <color theme="1"/>
      <name val="맑은 고딕"/>
      <family val="2"/>
      <charset val="129"/>
      <scheme val="minor"/>
    </font>
    <font>
      <sz val="12"/>
      <name val="바탕체"/>
      <family val="1"/>
      <charset val="129"/>
    </font>
    <font>
      <sz val="10"/>
      <name val="돋움체"/>
      <family val="3"/>
      <charset val="129"/>
    </font>
    <font>
      <sz val="9"/>
      <name val="바탕체"/>
      <family val="1"/>
      <charset val="129"/>
    </font>
    <font>
      <sz val="8"/>
      <name val="바탕"/>
      <family val="1"/>
      <charset val="129"/>
    </font>
    <font>
      <sz val="11"/>
      <name val="돋움"/>
      <family val="3"/>
      <charset val="129"/>
    </font>
    <font>
      <sz val="8"/>
      <name val="돋움"/>
      <family val="3"/>
      <charset val="129"/>
    </font>
    <font>
      <sz val="10"/>
      <name val="Arial"/>
      <family val="2"/>
    </font>
    <font>
      <sz val="11"/>
      <color indexed="8"/>
      <name val="맑은 고딕"/>
      <family val="3"/>
    </font>
    <font>
      <sz val="11"/>
      <color indexed="9"/>
      <name val="맑은 고딕"/>
      <family val="3"/>
    </font>
    <font>
      <sz val="11"/>
      <color indexed="20"/>
      <name val="맑은 고딕"/>
      <family val="3"/>
    </font>
    <font>
      <b/>
      <sz val="11"/>
      <color indexed="52"/>
      <name val="맑은 고딕"/>
      <family val="3"/>
    </font>
    <font>
      <b/>
      <sz val="11"/>
      <color indexed="9"/>
      <name val="맑은 고딕"/>
      <family val="3"/>
    </font>
    <font>
      <i/>
      <sz val="11"/>
      <color indexed="23"/>
      <name val="맑은 고딕"/>
      <family val="3"/>
    </font>
    <font>
      <sz val="11"/>
      <color indexed="17"/>
      <name val="맑은 고딕"/>
      <family val="3"/>
    </font>
    <font>
      <b/>
      <sz val="15"/>
      <color indexed="56"/>
      <name val="맑은 고딕"/>
      <family val="3"/>
    </font>
    <font>
      <b/>
      <sz val="13"/>
      <color indexed="56"/>
      <name val="맑은 고딕"/>
      <family val="3"/>
    </font>
    <font>
      <b/>
      <sz val="11"/>
      <color indexed="56"/>
      <name val="맑은 고딕"/>
      <family val="3"/>
    </font>
    <font>
      <sz val="11"/>
      <color indexed="62"/>
      <name val="맑은 고딕"/>
      <family val="3"/>
    </font>
    <font>
      <sz val="11"/>
      <color indexed="52"/>
      <name val="맑은 고딕"/>
      <family val="3"/>
    </font>
    <font>
      <sz val="11"/>
      <color indexed="60"/>
      <name val="맑은 고딕"/>
      <family val="3"/>
    </font>
    <font>
      <b/>
      <sz val="11"/>
      <color indexed="63"/>
      <name val="맑은 고딕"/>
      <family val="3"/>
    </font>
    <font>
      <b/>
      <sz val="18"/>
      <color indexed="56"/>
      <name val="맑은 고딕"/>
      <family val="3"/>
    </font>
    <font>
      <b/>
      <sz val="11"/>
      <color indexed="8"/>
      <name val="맑은 고딕"/>
      <family val="3"/>
    </font>
    <font>
      <sz val="11"/>
      <color indexed="10"/>
      <name val="맑은 고딕"/>
      <family val="3"/>
    </font>
    <font>
      <sz val="8"/>
      <name val="바탕체"/>
      <family val="1"/>
      <charset val="129"/>
    </font>
    <font>
      <b/>
      <sz val="12"/>
      <name val="Arial"/>
      <family val="2"/>
    </font>
    <font>
      <sz val="10"/>
      <name val="돋움"/>
      <family val="3"/>
      <charset val="129"/>
    </font>
    <font>
      <sz val="11"/>
      <color indexed="8"/>
      <name val="맑은 고딕"/>
      <family val="3"/>
      <charset val="129"/>
    </font>
    <font>
      <sz val="11"/>
      <color indexed="9"/>
      <name val="맑은 고딕"/>
      <family val="3"/>
      <charset val="129"/>
    </font>
    <font>
      <sz val="11"/>
      <color indexed="10"/>
      <name val="맑은 고딕"/>
      <family val="3"/>
      <charset val="129"/>
    </font>
    <font>
      <b/>
      <sz val="11"/>
      <color indexed="52"/>
      <name val="맑은 고딕"/>
      <family val="3"/>
      <charset val="129"/>
    </font>
    <font>
      <sz val="12"/>
      <color indexed="24"/>
      <name val="바탕체"/>
      <family val="1"/>
      <charset val="129"/>
    </font>
    <font>
      <b/>
      <sz val="18"/>
      <color indexed="24"/>
      <name val="바탕체"/>
      <family val="1"/>
      <charset val="129"/>
    </font>
    <font>
      <b/>
      <sz val="15"/>
      <color indexed="24"/>
      <name val="바탕체"/>
      <family val="1"/>
      <charset val="129"/>
    </font>
    <font>
      <sz val="11"/>
      <color indexed="20"/>
      <name val="맑은 고딕"/>
      <family val="3"/>
      <charset val="129"/>
    </font>
    <font>
      <sz val="11"/>
      <color indexed="60"/>
      <name val="맑은 고딕"/>
      <family val="3"/>
      <charset val="129"/>
    </font>
    <font>
      <sz val="12"/>
      <name val="뼻뮝"/>
      <family val="1"/>
      <charset val="129"/>
    </font>
    <font>
      <i/>
      <sz val="11"/>
      <color indexed="23"/>
      <name val="맑은 고딕"/>
      <family val="3"/>
      <charset val="129"/>
    </font>
    <font>
      <b/>
      <sz val="11"/>
      <color indexed="9"/>
      <name val="맑은 고딕"/>
      <family val="3"/>
      <charset val="129"/>
    </font>
    <font>
      <sz val="11"/>
      <color indexed="52"/>
      <name val="맑은 고딕"/>
      <family val="3"/>
      <charset val="129"/>
    </font>
    <font>
      <b/>
      <sz val="11"/>
      <color indexed="8"/>
      <name val="맑은 고딕"/>
      <family val="3"/>
      <charset val="129"/>
    </font>
    <font>
      <sz val="11"/>
      <color indexed="62"/>
      <name val="맑은 고딕"/>
      <family val="3"/>
      <charset val="129"/>
    </font>
    <font>
      <b/>
      <sz val="18"/>
      <color indexed="56"/>
      <name val="맑은 고딕"/>
      <family val="3"/>
      <charset val="129"/>
    </font>
    <font>
      <b/>
      <sz val="15"/>
      <color indexed="56"/>
      <name val="맑은 고딕"/>
      <family val="3"/>
      <charset val="129"/>
    </font>
    <font>
      <b/>
      <sz val="13"/>
      <color indexed="56"/>
      <name val="맑은 고딕"/>
      <family val="3"/>
      <charset val="129"/>
    </font>
    <font>
      <b/>
      <sz val="11"/>
      <color indexed="56"/>
      <name val="맑은 고딕"/>
      <family val="3"/>
      <charset val="129"/>
    </font>
    <font>
      <sz val="11"/>
      <color indexed="17"/>
      <name val="맑은 고딕"/>
      <family val="3"/>
      <charset val="129"/>
    </font>
    <font>
      <b/>
      <sz val="11"/>
      <color indexed="63"/>
      <name val="맑은 고딕"/>
      <family val="3"/>
      <charset val="129"/>
    </font>
    <font>
      <sz val="12"/>
      <name val="¹UAAA¼"/>
      <family val="3"/>
      <charset val="129"/>
    </font>
    <font>
      <sz val="12"/>
      <name val="Arial"/>
      <family val="2"/>
    </font>
    <font>
      <b/>
      <sz val="18"/>
      <name val="Arial"/>
      <family val="2"/>
    </font>
    <font>
      <sz val="12"/>
      <name val="¸íÁ¶"/>
      <family val="3"/>
      <charset val="129"/>
    </font>
    <font>
      <sz val="12"/>
      <name val="¹ÙÅÁÃ¼"/>
      <family val="1"/>
      <charset val="129"/>
    </font>
    <font>
      <sz val="12"/>
      <name val="¸iA¶"/>
      <family val="3"/>
      <charset val="129"/>
    </font>
    <font>
      <sz val="11"/>
      <name val="µ¸¿ò"/>
      <family val="3"/>
      <charset val="129"/>
    </font>
    <font>
      <sz val="10"/>
      <name val="Geneva"/>
      <family val="2"/>
    </font>
    <font>
      <sz val="11"/>
      <name val="μ¸¿o"/>
      <family val="3"/>
      <charset val="129"/>
    </font>
    <font>
      <sz val="12"/>
      <name val="±¼¸²A¼"/>
      <family val="3"/>
      <charset val="129"/>
    </font>
    <font>
      <sz val="12"/>
      <name val="±¼¸²Ã¼"/>
      <family val="3"/>
      <charset val="129"/>
    </font>
    <font>
      <b/>
      <sz val="14"/>
      <name val="Malgun Gothic Semilight"/>
      <family val="2"/>
      <charset val="129"/>
    </font>
    <font>
      <b/>
      <sz val="14"/>
      <name val="Malgun Gothic Semilight"/>
      <family val="3"/>
      <charset val="129"/>
    </font>
    <font>
      <sz val="9"/>
      <name val="Malgun Gothic Semilight"/>
      <family val="3"/>
      <charset val="129"/>
    </font>
    <font>
      <sz val="12"/>
      <name val="Malgun Gothic Semilight"/>
      <family val="3"/>
      <charset val="129"/>
    </font>
    <font>
      <sz val="10"/>
      <name val="Malgun Gothic Semilight"/>
      <family val="3"/>
      <charset val="129"/>
    </font>
    <font>
      <sz val="10"/>
      <color theme="1"/>
      <name val="Malgun Gothic Semilight"/>
      <family val="3"/>
      <charset val="129"/>
    </font>
    <font>
      <b/>
      <sz val="12"/>
      <name val="Malgun Gothic Semilight"/>
      <family val="3"/>
      <charset val="129"/>
    </font>
    <font>
      <b/>
      <sz val="10"/>
      <name val="Malgun Gothic Semilight"/>
      <family val="3"/>
      <charset val="129"/>
    </font>
    <font>
      <sz val="8"/>
      <name val="Malgun Gothic Semilight"/>
      <family val="3"/>
      <charset val="129"/>
    </font>
    <font>
      <b/>
      <sz val="20"/>
      <name val="Malgun Gothic Semilight"/>
      <family val="3"/>
      <charset val="129"/>
    </font>
    <font>
      <vertAlign val="superscript"/>
      <sz val="10"/>
      <name val="Malgun Gothic Semilight"/>
      <family val="3"/>
      <charset val="129"/>
    </font>
    <font>
      <sz val="11"/>
      <name val="Malgun Gothic Semilight"/>
      <family val="3"/>
      <charset val="129"/>
    </font>
    <font>
      <sz val="12"/>
      <color rgb="FF000000"/>
      <name val="바탕체"/>
      <family val="1"/>
      <charset val="129"/>
    </font>
    <font>
      <sz val="12"/>
      <color rgb="FF000000"/>
      <name val="Malgun Gothic Semilight"/>
      <family val="2"/>
      <charset val="129"/>
    </font>
    <font>
      <sz val="10"/>
      <color rgb="FF000000"/>
      <name val="Malgun Gothic Semilight"/>
      <family val="2"/>
      <charset val="129"/>
    </font>
    <font>
      <b/>
      <sz val="10"/>
      <color rgb="FF000000"/>
      <name val="Malgun Gothic Semilight"/>
      <family val="2"/>
      <charset val="129"/>
    </font>
    <font>
      <b/>
      <sz val="14"/>
      <color rgb="FF000000"/>
      <name val="Malgun Gothic Semilight"/>
      <family val="2"/>
      <charset val="129"/>
    </font>
    <font>
      <sz val="11"/>
      <color rgb="FF000000"/>
      <name val="돋움"/>
      <family val="3"/>
      <charset val="129"/>
    </font>
    <font>
      <sz val="10"/>
      <color rgb="FF000000"/>
      <name val="Malgun Gothic Semilight"/>
      <family val="3"/>
      <charset val="129"/>
    </font>
    <font>
      <b/>
      <sz val="10"/>
      <color rgb="FF000000"/>
      <name val="Malgun Gothic Semilight"/>
      <family val="3"/>
      <charset val="129"/>
    </font>
    <font>
      <b/>
      <sz val="10"/>
      <color theme="1"/>
      <name val="Malgun Gothic Semilight"/>
      <family val="3"/>
      <charset val="129"/>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D9D9D9"/>
        <bgColor indexed="64"/>
      </patternFill>
    </fill>
    <fill>
      <patternFill patternType="solid">
        <fgColor rgb="FFF2F2F2"/>
        <bgColor indexed="64"/>
      </patternFill>
    </fill>
  </fills>
  <borders count="40">
    <border>
      <left/>
      <right/>
      <top/>
      <bottom/>
      <diagonal/>
    </border>
    <border>
      <left/>
      <right/>
      <top/>
      <bottom style="double">
        <color indexed="64"/>
      </bottom>
      <diagonal/>
    </border>
    <border>
      <left/>
      <right style="thin">
        <color indexed="64"/>
      </right>
      <top/>
      <bottom/>
      <diagonal/>
    </border>
    <border>
      <left style="thin">
        <color indexed="64"/>
      </left>
      <right/>
      <top/>
      <bottom/>
      <diagonal/>
    </border>
    <border>
      <left/>
      <right/>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hair">
        <color indexed="64"/>
      </left>
      <right style="hair">
        <color indexed="64"/>
      </right>
      <top style="hair">
        <color indexed="64"/>
      </top>
      <bottom style="hair">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style="thin">
        <color indexed="64"/>
      </top>
      <bottom style="double">
        <color indexed="64"/>
      </bottom>
      <diagonal/>
    </border>
    <border>
      <left/>
      <right style="thin">
        <color auto="1"/>
      </right>
      <top style="thin">
        <color auto="1"/>
      </top>
      <bottom/>
      <diagonal/>
    </border>
    <border>
      <left style="thin">
        <color auto="1"/>
      </left>
      <right/>
      <top style="double">
        <color auto="1"/>
      </top>
      <bottom/>
      <diagonal/>
    </border>
    <border>
      <left style="thin">
        <color auto="1"/>
      </left>
      <right style="thin">
        <color auto="1"/>
      </right>
      <top style="double">
        <color auto="1"/>
      </top>
      <bottom/>
      <diagonal/>
    </border>
    <border>
      <left/>
      <right style="thin">
        <color auto="1"/>
      </right>
      <top style="double">
        <color auto="1"/>
      </top>
      <bottom/>
      <diagonal/>
    </border>
  </borders>
  <cellStyleXfs count="580">
    <xf numFmtId="0" fontId="0" fillId="0" borderId="0"/>
    <xf numFmtId="4" fontId="8" fillId="0" borderId="0" applyNumberFormat="0" applyProtection="0"/>
    <xf numFmtId="176" fontId="7" fillId="0" borderId="0" applyProtection="0"/>
    <xf numFmtId="0" fontId="11" fillId="0" borderId="0"/>
    <xf numFmtId="0" fontId="14" fillId="2" borderId="0" applyNumberFormat="0" applyBorder="0" applyAlignment="0" applyProtection="0">
      <alignment vertical="center"/>
    </xf>
    <xf numFmtId="0" fontId="14" fillId="3" borderId="0" applyNumberFormat="0" applyBorder="0" applyAlignment="0" applyProtection="0">
      <alignment vertical="center"/>
    </xf>
    <xf numFmtId="0" fontId="14" fillId="4" borderId="0" applyNumberFormat="0" applyBorder="0" applyAlignment="0" applyProtection="0">
      <alignment vertical="center"/>
    </xf>
    <xf numFmtId="0" fontId="14" fillId="5" borderId="0" applyNumberFormat="0" applyBorder="0" applyAlignment="0" applyProtection="0">
      <alignment vertical="center"/>
    </xf>
    <xf numFmtId="0" fontId="14" fillId="6" borderId="0" applyNumberFormat="0" applyBorder="0" applyAlignment="0" applyProtection="0">
      <alignment vertical="center"/>
    </xf>
    <xf numFmtId="0" fontId="14" fillId="7" borderId="0" applyNumberFormat="0" applyBorder="0" applyAlignment="0" applyProtection="0">
      <alignment vertical="center"/>
    </xf>
    <xf numFmtId="0" fontId="14" fillId="8"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5" borderId="0" applyNumberFormat="0" applyBorder="0" applyAlignment="0" applyProtection="0">
      <alignment vertical="center"/>
    </xf>
    <xf numFmtId="0" fontId="14" fillId="8" borderId="0" applyNumberFormat="0" applyBorder="0" applyAlignment="0" applyProtection="0">
      <alignment vertical="center"/>
    </xf>
    <xf numFmtId="0" fontId="14" fillId="11" borderId="0" applyNumberFormat="0" applyBorder="0" applyAlignment="0" applyProtection="0">
      <alignment vertical="center"/>
    </xf>
    <xf numFmtId="0" fontId="15" fillId="12" borderId="0" applyNumberFormat="0" applyBorder="0" applyAlignment="0" applyProtection="0">
      <alignment vertical="center"/>
    </xf>
    <xf numFmtId="0" fontId="15" fillId="9" borderId="0" applyNumberFormat="0" applyBorder="0" applyAlignment="0" applyProtection="0">
      <alignment vertical="center"/>
    </xf>
    <xf numFmtId="0" fontId="15" fillId="10"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5" borderId="0" applyNumberFormat="0" applyBorder="0" applyAlignment="0" applyProtection="0">
      <alignment vertical="center"/>
    </xf>
    <xf numFmtId="0" fontId="15" fillId="16" borderId="0" applyNumberFormat="0" applyBorder="0" applyAlignment="0" applyProtection="0">
      <alignment vertical="center"/>
    </xf>
    <xf numFmtId="0" fontId="15" fillId="17" borderId="0" applyNumberFormat="0" applyBorder="0" applyAlignment="0" applyProtection="0">
      <alignment vertical="center"/>
    </xf>
    <xf numFmtId="0" fontId="15" fillId="18"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9" borderId="0" applyNumberFormat="0" applyBorder="0" applyAlignment="0" applyProtection="0">
      <alignment vertical="center"/>
    </xf>
    <xf numFmtId="0" fontId="16" fillId="3" borderId="0" applyNumberFormat="0" applyBorder="0" applyAlignment="0" applyProtection="0">
      <alignment vertical="center"/>
    </xf>
    <xf numFmtId="0" fontId="17" fillId="20" borderId="23" applyNumberFormat="0" applyAlignment="0" applyProtection="0">
      <alignment vertical="center"/>
    </xf>
    <xf numFmtId="0" fontId="18" fillId="21" borderId="24" applyNumberFormat="0" applyAlignment="0" applyProtection="0">
      <alignment vertical="center"/>
    </xf>
    <xf numFmtId="0" fontId="13" fillId="0" borderId="0" applyFont="0" applyFill="0" applyBorder="0" applyAlignment="0" applyProtection="0"/>
    <xf numFmtId="0" fontId="13" fillId="0" borderId="0" applyFont="0" applyFill="0" applyBorder="0" applyAlignment="0" applyProtection="0"/>
    <xf numFmtId="0" fontId="11" fillId="0" borderId="0" applyFont="0" applyFill="0" applyBorder="0" applyAlignment="0" applyProtection="0"/>
    <xf numFmtId="0" fontId="11" fillId="0" borderId="0" applyFont="0" applyFill="0" applyBorder="0" applyAlignment="0" applyProtection="0"/>
    <xf numFmtId="0" fontId="19" fillId="0" borderId="0" applyNumberFormat="0" applyFill="0" applyBorder="0" applyAlignment="0" applyProtection="0">
      <alignment vertical="center"/>
    </xf>
    <xf numFmtId="0" fontId="20" fillId="4" borderId="0" applyNumberFormat="0" applyBorder="0" applyAlignment="0" applyProtection="0">
      <alignment vertical="center"/>
    </xf>
    <xf numFmtId="0" fontId="21" fillId="0" borderId="25" applyNumberFormat="0" applyFill="0" applyAlignment="0" applyProtection="0">
      <alignment vertical="center"/>
    </xf>
    <xf numFmtId="0" fontId="22" fillId="0" borderId="26" applyNumberFormat="0" applyFill="0" applyAlignment="0" applyProtection="0">
      <alignment vertical="center"/>
    </xf>
    <xf numFmtId="0" fontId="23" fillId="0" borderId="27" applyNumberFormat="0" applyFill="0" applyAlignment="0" applyProtection="0">
      <alignment vertical="center"/>
    </xf>
    <xf numFmtId="0" fontId="23" fillId="0" borderId="0" applyNumberFormat="0" applyFill="0" applyBorder="0" applyAlignment="0" applyProtection="0">
      <alignment vertical="center"/>
    </xf>
    <xf numFmtId="0" fontId="24" fillId="7" borderId="23" applyNumberFormat="0" applyAlignment="0" applyProtection="0">
      <alignment vertical="center"/>
    </xf>
    <xf numFmtId="0" fontId="25" fillId="0" borderId="28" applyNumberFormat="0" applyFill="0" applyAlignment="0" applyProtection="0">
      <alignment vertical="center"/>
    </xf>
    <xf numFmtId="0" fontId="26" fillId="22" borderId="0" applyNumberFormat="0" applyBorder="0" applyAlignment="0" applyProtection="0">
      <alignment vertical="center"/>
    </xf>
    <xf numFmtId="0" fontId="13" fillId="0" borderId="0"/>
    <xf numFmtId="0" fontId="11" fillId="23" borderId="29" applyNumberFormat="0" applyFont="0" applyAlignment="0" applyProtection="0">
      <alignment vertical="center"/>
    </xf>
    <xf numFmtId="0" fontId="27" fillId="20" borderId="30" applyNumberFormat="0" applyAlignment="0" applyProtection="0">
      <alignment vertical="center"/>
    </xf>
    <xf numFmtId="0" fontId="28" fillId="0" borderId="0" applyNumberFormat="0" applyFill="0" applyBorder="0" applyAlignment="0" applyProtection="0">
      <alignment vertical="center"/>
    </xf>
    <xf numFmtId="0" fontId="29" fillId="0" borderId="31" applyNumberFormat="0" applyFill="0" applyAlignment="0" applyProtection="0">
      <alignment vertical="center"/>
    </xf>
    <xf numFmtId="0" fontId="30" fillId="0" borderId="0" applyNumberFormat="0" applyFill="0" applyBorder="0" applyAlignment="0" applyProtection="0">
      <alignment vertical="center"/>
    </xf>
    <xf numFmtId="0" fontId="11" fillId="0" borderId="0" applyFont="0" applyFill="0" applyBorder="0" applyAlignment="0" applyProtection="0"/>
    <xf numFmtId="0" fontId="11" fillId="0" borderId="0"/>
    <xf numFmtId="176" fontId="7" fillId="0" borderId="0" applyProtection="0"/>
    <xf numFmtId="4" fontId="8" fillId="0" borderId="0" applyNumberFormat="0" applyProtection="0"/>
    <xf numFmtId="4" fontId="8" fillId="0" borderId="0" applyNumberFormat="0" applyProtection="0"/>
    <xf numFmtId="4" fontId="8" fillId="0" borderId="0" applyNumberFormat="0" applyProtection="0"/>
    <xf numFmtId="4" fontId="8" fillId="0" borderId="0" applyNumberFormat="0" applyProtection="0"/>
    <xf numFmtId="0" fontId="7" fillId="0" borderId="0"/>
    <xf numFmtId="4" fontId="8" fillId="0" borderId="0" applyNumberFormat="0" applyProtection="0"/>
    <xf numFmtId="4" fontId="8" fillId="0" borderId="0" applyNumberFormat="0" applyProtection="0"/>
    <xf numFmtId="38" fontId="33" fillId="0" borderId="32">
      <alignment horizontal="right" vertical="center"/>
      <protection locked="0"/>
    </xf>
    <xf numFmtId="0" fontId="34" fillId="2" borderId="0" applyNumberFormat="0" applyBorder="0" applyAlignment="0" applyProtection="0">
      <alignment vertical="center"/>
    </xf>
    <xf numFmtId="0" fontId="34" fillId="3" borderId="0" applyNumberFormat="0" applyBorder="0" applyAlignment="0" applyProtection="0">
      <alignment vertical="center"/>
    </xf>
    <xf numFmtId="0" fontId="34" fillId="4" borderId="0" applyNumberFormat="0" applyBorder="0" applyAlignment="0" applyProtection="0">
      <alignment vertical="center"/>
    </xf>
    <xf numFmtId="0" fontId="34" fillId="5" borderId="0" applyNumberFormat="0" applyBorder="0" applyAlignment="0" applyProtection="0">
      <alignment vertical="center"/>
    </xf>
    <xf numFmtId="0" fontId="34" fillId="6" borderId="0" applyNumberFormat="0" applyBorder="0" applyAlignment="0" applyProtection="0">
      <alignment vertical="center"/>
    </xf>
    <xf numFmtId="0" fontId="34" fillId="7" borderId="0" applyNumberFormat="0" applyBorder="0" applyAlignment="0" applyProtection="0">
      <alignment vertical="center"/>
    </xf>
    <xf numFmtId="0" fontId="34" fillId="8" borderId="0" applyNumberFormat="0" applyBorder="0" applyAlignment="0" applyProtection="0">
      <alignment vertical="center"/>
    </xf>
    <xf numFmtId="0" fontId="34" fillId="9" borderId="0" applyNumberFormat="0" applyBorder="0" applyAlignment="0" applyProtection="0">
      <alignment vertical="center"/>
    </xf>
    <xf numFmtId="0" fontId="34" fillId="10" borderId="0" applyNumberFormat="0" applyBorder="0" applyAlignment="0" applyProtection="0">
      <alignment vertical="center"/>
    </xf>
    <xf numFmtId="0" fontId="34" fillId="5" borderId="0" applyNumberFormat="0" applyBorder="0" applyAlignment="0" applyProtection="0">
      <alignment vertical="center"/>
    </xf>
    <xf numFmtId="0" fontId="34" fillId="8" borderId="0" applyNumberFormat="0" applyBorder="0" applyAlignment="0" applyProtection="0">
      <alignment vertical="center"/>
    </xf>
    <xf numFmtId="0" fontId="34" fillId="11" borderId="0" applyNumberFormat="0" applyBorder="0" applyAlignment="0" applyProtection="0">
      <alignment vertical="center"/>
    </xf>
    <xf numFmtId="0" fontId="35" fillId="12" borderId="0" applyNumberFormat="0" applyBorder="0" applyAlignment="0" applyProtection="0">
      <alignment vertical="center"/>
    </xf>
    <xf numFmtId="0" fontId="35" fillId="9" borderId="0" applyNumberFormat="0" applyBorder="0" applyAlignment="0" applyProtection="0">
      <alignment vertical="center"/>
    </xf>
    <xf numFmtId="0" fontId="35" fillId="10" borderId="0" applyNumberFormat="0" applyBorder="0" applyAlignment="0" applyProtection="0">
      <alignment vertical="center"/>
    </xf>
    <xf numFmtId="0" fontId="35"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55" fillId="0" borderId="0"/>
    <xf numFmtId="0" fontId="56" fillId="0" borderId="0" applyFill="0" applyBorder="0" applyAlignment="0" applyProtection="0"/>
    <xf numFmtId="2" fontId="56" fillId="0" borderId="0" applyFill="0" applyBorder="0" applyAlignment="0" applyProtection="0"/>
    <xf numFmtId="0" fontId="32" fillId="0" borderId="33" applyNumberFormat="0" applyAlignment="0" applyProtection="0">
      <alignment horizontal="left" vertical="center"/>
    </xf>
    <xf numFmtId="0" fontId="32" fillId="0" borderId="34">
      <alignment horizontal="left" vertical="center"/>
    </xf>
    <xf numFmtId="0" fontId="57" fillId="0" borderId="0" applyNumberFormat="0" applyFill="0" applyBorder="0" applyAlignment="0" applyProtection="0"/>
    <xf numFmtId="0" fontId="32" fillId="0" borderId="0" applyNumberFormat="0" applyFill="0" applyBorder="0" applyAlignment="0" applyProtection="0"/>
    <xf numFmtId="0" fontId="56" fillId="0" borderId="35" applyNumberFormat="0" applyFill="0" applyAlignment="0" applyProtection="0"/>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5" fillId="18" borderId="0" applyNumberFormat="0" applyBorder="0" applyAlignment="0" applyProtection="0">
      <alignment vertical="center"/>
    </xf>
    <xf numFmtId="0" fontId="35" fillId="13" borderId="0" applyNumberFormat="0" applyBorder="0" applyAlignment="0" applyProtection="0">
      <alignment vertical="center"/>
    </xf>
    <xf numFmtId="0" fontId="35" fillId="14" borderId="0" applyNumberFormat="0" applyBorder="0" applyAlignment="0" applyProtection="0">
      <alignment vertical="center"/>
    </xf>
    <xf numFmtId="0" fontId="35" fillId="19" borderId="0" applyNumberFormat="0" applyBorder="0" applyAlignment="0" applyProtection="0">
      <alignment vertical="center"/>
    </xf>
    <xf numFmtId="0" fontId="36" fillId="0" borderId="0" applyNumberFormat="0" applyFill="0" applyBorder="0" applyAlignment="0" applyProtection="0">
      <alignment vertical="center"/>
    </xf>
    <xf numFmtId="0" fontId="37" fillId="20" borderId="23" applyNumberFormat="0" applyAlignment="0" applyProtection="0">
      <alignment vertical="center"/>
    </xf>
    <xf numFmtId="2" fontId="38" fillId="0" borderId="0" applyFon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41" fillId="3" borderId="0" applyNumberFormat="0" applyBorder="0" applyAlignment="0" applyProtection="0">
      <alignment vertical="center"/>
    </xf>
    <xf numFmtId="0" fontId="38" fillId="0" borderId="0" applyFont="0" applyFill="0" applyBorder="0" applyAlignment="0" applyProtection="0"/>
    <xf numFmtId="0" fontId="38" fillId="0" borderId="0" applyFont="0" applyFill="0" applyBorder="0" applyAlignment="0" applyProtection="0"/>
    <xf numFmtId="0" fontId="11" fillId="23" borderId="29" applyNumberFormat="0" applyFont="0" applyAlignment="0" applyProtection="0">
      <alignment vertical="center"/>
    </xf>
    <xf numFmtId="0" fontId="42" fillId="22" borderId="0" applyNumberFormat="0" applyBorder="0" applyAlignment="0" applyProtection="0">
      <alignment vertical="center"/>
    </xf>
    <xf numFmtId="0" fontId="43" fillId="0" borderId="0"/>
    <xf numFmtId="0" fontId="44" fillId="0" borderId="0" applyNumberFormat="0" applyFill="0" applyBorder="0" applyAlignment="0" applyProtection="0">
      <alignment vertical="center"/>
    </xf>
    <xf numFmtId="0" fontId="45" fillId="21" borderId="24" applyNumberFormat="0" applyAlignment="0" applyProtection="0">
      <alignment vertical="center"/>
    </xf>
    <xf numFmtId="41" fontId="11" fillId="0" borderId="0" applyFont="0" applyFill="0" applyBorder="0" applyAlignment="0" applyProtection="0"/>
    <xf numFmtId="0" fontId="46" fillId="0" borderId="28" applyNumberFormat="0" applyFill="0" applyAlignment="0" applyProtection="0">
      <alignment vertical="center"/>
    </xf>
    <xf numFmtId="0" fontId="47" fillId="0" borderId="31" applyNumberFormat="0" applyFill="0" applyAlignment="0" applyProtection="0">
      <alignment vertical="center"/>
    </xf>
    <xf numFmtId="0" fontId="48" fillId="7" borderId="23" applyNumberFormat="0" applyAlignment="0" applyProtection="0">
      <alignment vertical="center"/>
    </xf>
    <xf numFmtId="4" fontId="38" fillId="0" borderId="0" applyFont="0" applyFill="0" applyBorder="0" applyAlignment="0" applyProtection="0"/>
    <xf numFmtId="3" fontId="38" fillId="0" borderId="0" applyFont="0" applyFill="0" applyBorder="0" applyAlignment="0" applyProtection="0"/>
    <xf numFmtId="0" fontId="49" fillId="0" borderId="0" applyNumberFormat="0" applyFill="0" applyBorder="0" applyAlignment="0" applyProtection="0">
      <alignment vertical="center"/>
    </xf>
    <xf numFmtId="0" fontId="50" fillId="0" borderId="25" applyNumberFormat="0" applyFill="0" applyAlignment="0" applyProtection="0">
      <alignment vertical="center"/>
    </xf>
    <xf numFmtId="0" fontId="51" fillId="0" borderId="26" applyNumberFormat="0" applyFill="0" applyAlignment="0" applyProtection="0">
      <alignment vertical="center"/>
    </xf>
    <xf numFmtId="0" fontId="52" fillId="0" borderId="27" applyNumberFormat="0" applyFill="0" applyAlignment="0" applyProtection="0">
      <alignment vertical="center"/>
    </xf>
    <xf numFmtId="0" fontId="52" fillId="0" borderId="0" applyNumberFormat="0" applyFill="0" applyBorder="0" applyAlignment="0" applyProtection="0">
      <alignment vertical="center"/>
    </xf>
    <xf numFmtId="0" fontId="53" fillId="4" borderId="0" applyNumberFormat="0" applyBorder="0" applyAlignment="0" applyProtection="0">
      <alignment vertical="center"/>
    </xf>
    <xf numFmtId="0" fontId="54" fillId="20" borderId="30" applyNumberFormat="0" applyAlignment="0" applyProtection="0">
      <alignment vertical="center"/>
    </xf>
    <xf numFmtId="176" fontId="7" fillId="0" borderId="0" applyFont="0" applyFill="0" applyBorder="0" applyAlignment="0" applyProtection="0"/>
    <xf numFmtId="184" fontId="7" fillId="0" borderId="0" applyFont="0" applyFill="0" applyBorder="0" applyAlignment="0" applyProtection="0"/>
    <xf numFmtId="10" fontId="38" fillId="0" borderId="0" applyFont="0" applyFill="0" applyBorder="0" applyAlignment="0" applyProtection="0"/>
    <xf numFmtId="0" fontId="34" fillId="0" borderId="0">
      <alignment vertical="center"/>
    </xf>
    <xf numFmtId="0" fontId="7" fillId="0" borderId="0"/>
    <xf numFmtId="0" fontId="38" fillId="0" borderId="9" applyNumberFormat="0" applyFont="0" applyFill="0" applyAlignment="0" applyProtection="0"/>
    <xf numFmtId="0" fontId="11" fillId="0" borderId="0" applyFont="0" applyFill="0" applyBorder="0" applyAlignment="0" applyProtection="0"/>
    <xf numFmtId="183" fontId="38" fillId="0" borderId="0" applyFont="0" applyFill="0" applyBorder="0" applyAlignment="0" applyProtection="0"/>
    <xf numFmtId="0" fontId="7" fillId="0" borderId="0" applyProtection="0"/>
    <xf numFmtId="188" fontId="58" fillId="0" borderId="0" applyFont="0" applyFill="0" applyBorder="0" applyAlignment="0" applyProtection="0"/>
    <xf numFmtId="188" fontId="60" fillId="0" borderId="0" applyFont="0" applyFill="0" applyBorder="0" applyAlignment="0" applyProtection="0"/>
    <xf numFmtId="192" fontId="61" fillId="0" borderId="0" applyFont="0" applyFill="0" applyBorder="0" applyAlignment="0" applyProtection="0"/>
    <xf numFmtId="188" fontId="60" fillId="0" borderId="0" applyFont="0" applyFill="0" applyBorder="0" applyAlignment="0" applyProtection="0"/>
    <xf numFmtId="192" fontId="61" fillId="0" borderId="0" applyFont="0" applyFill="0" applyBorder="0" applyAlignment="0" applyProtection="0"/>
    <xf numFmtId="188" fontId="55" fillId="0" borderId="0" applyFont="0" applyFill="0" applyBorder="0" applyAlignment="0" applyProtection="0"/>
    <xf numFmtId="188" fontId="59" fillId="0" borderId="0" applyFont="0" applyFill="0" applyBorder="0" applyAlignment="0" applyProtection="0"/>
    <xf numFmtId="188" fontId="55" fillId="0" borderId="0" applyFont="0" applyFill="0" applyBorder="0" applyAlignment="0" applyProtection="0"/>
    <xf numFmtId="188"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8" fontId="55" fillId="0" borderId="0" applyFont="0" applyFill="0" applyBorder="0" applyAlignment="0" applyProtection="0"/>
    <xf numFmtId="188" fontId="59" fillId="0" borderId="0" applyFont="0" applyFill="0" applyBorder="0" applyAlignment="0" applyProtection="0"/>
    <xf numFmtId="188" fontId="55" fillId="0" borderId="0" applyFont="0" applyFill="0" applyBorder="0" applyAlignment="0" applyProtection="0"/>
    <xf numFmtId="188" fontId="59" fillId="0" borderId="0" applyFont="0" applyFill="0" applyBorder="0" applyAlignment="0" applyProtection="0"/>
    <xf numFmtId="188" fontId="55" fillId="0" borderId="0" applyFont="0" applyFill="0" applyBorder="0" applyAlignment="0" applyProtection="0"/>
    <xf numFmtId="188" fontId="59" fillId="0" borderId="0" applyFont="0" applyFill="0" applyBorder="0" applyAlignment="0" applyProtection="0"/>
    <xf numFmtId="188" fontId="55" fillId="0" borderId="0" applyFont="0" applyFill="0" applyBorder="0" applyAlignment="0" applyProtection="0"/>
    <xf numFmtId="188"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8" fontId="55" fillId="0" borderId="0" applyFont="0" applyFill="0" applyBorder="0" applyAlignment="0" applyProtection="0"/>
    <xf numFmtId="188" fontId="59" fillId="0" borderId="0" applyFont="0" applyFill="0" applyBorder="0" applyAlignment="0" applyProtection="0"/>
    <xf numFmtId="188" fontId="55" fillId="0" borderId="0" applyFont="0" applyFill="0" applyBorder="0" applyAlignment="0" applyProtection="0"/>
    <xf numFmtId="188"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5" fontId="62" fillId="0" borderId="0" applyFont="0" applyFill="0" applyBorder="0" applyAlignment="0" applyProtection="0"/>
    <xf numFmtId="185" fontId="62" fillId="0" borderId="0" applyFont="0" applyFill="0" applyBorder="0" applyAlignment="0" applyProtection="0"/>
    <xf numFmtId="185" fontId="62" fillId="0" borderId="0" applyFont="0" applyFill="0" applyBorder="0" applyAlignment="0" applyProtection="0"/>
    <xf numFmtId="185" fontId="62" fillId="0" borderId="0" applyFont="0" applyFill="0" applyBorder="0" applyAlignment="0" applyProtection="0"/>
    <xf numFmtId="185" fontId="62" fillId="0" borderId="0" applyFont="0" applyFill="0" applyBorder="0" applyAlignment="0" applyProtection="0"/>
    <xf numFmtId="185"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5" fontId="62" fillId="0" borderId="0" applyFont="0" applyFill="0" applyBorder="0" applyAlignment="0" applyProtection="0"/>
    <xf numFmtId="185" fontId="62" fillId="0" borderId="0" applyFont="0" applyFill="0" applyBorder="0" applyAlignment="0" applyProtection="0"/>
    <xf numFmtId="185" fontId="62" fillId="0" borderId="0" applyFont="0" applyFill="0" applyBorder="0" applyAlignment="0" applyProtection="0"/>
    <xf numFmtId="185" fontId="62" fillId="0" borderId="0" applyFont="0" applyFill="0" applyBorder="0" applyAlignment="0" applyProtection="0"/>
    <xf numFmtId="185" fontId="62" fillId="0" borderId="0" applyFont="0" applyFill="0" applyBorder="0" applyAlignment="0" applyProtection="0"/>
    <xf numFmtId="185" fontId="62" fillId="0" borderId="0" applyFont="0" applyFill="0" applyBorder="0" applyAlignment="0" applyProtection="0"/>
    <xf numFmtId="185" fontId="62" fillId="0" borderId="0" applyFont="0" applyFill="0" applyBorder="0" applyAlignment="0" applyProtection="0"/>
    <xf numFmtId="185"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5" fontId="62" fillId="0" borderId="0" applyFont="0" applyFill="0" applyBorder="0" applyAlignment="0" applyProtection="0"/>
    <xf numFmtId="185" fontId="62" fillId="0" borderId="0" applyFont="0" applyFill="0" applyBorder="0" applyAlignment="0" applyProtection="0"/>
    <xf numFmtId="185" fontId="62" fillId="0" borderId="0" applyFont="0" applyFill="0" applyBorder="0" applyAlignment="0" applyProtection="0"/>
    <xf numFmtId="185"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5" fontId="62" fillId="0" borderId="0" applyFont="0" applyFill="0" applyBorder="0" applyAlignment="0" applyProtection="0"/>
    <xf numFmtId="185"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5" fontId="62" fillId="0" borderId="0" applyFont="0" applyFill="0" applyBorder="0" applyAlignment="0" applyProtection="0"/>
    <xf numFmtId="185" fontId="62" fillId="0" borderId="0" applyFont="0" applyFill="0" applyBorder="0" applyAlignment="0" applyProtection="0"/>
    <xf numFmtId="185" fontId="62" fillId="0" borderId="0" applyFont="0" applyFill="0" applyBorder="0" applyAlignment="0" applyProtection="0"/>
    <xf numFmtId="185" fontId="62" fillId="0" borderId="0" applyFont="0" applyFill="0" applyBorder="0" applyAlignment="0" applyProtection="0"/>
    <xf numFmtId="185" fontId="62" fillId="0" borderId="0" applyFont="0" applyFill="0" applyBorder="0" applyAlignment="0" applyProtection="0"/>
    <xf numFmtId="185" fontId="62" fillId="0" borderId="0" applyFont="0" applyFill="0" applyBorder="0" applyAlignment="0" applyProtection="0"/>
    <xf numFmtId="185" fontId="62" fillId="0" borderId="0" applyFont="0" applyFill="0" applyBorder="0" applyAlignment="0" applyProtection="0"/>
    <xf numFmtId="185"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5" fontId="62" fillId="0" borderId="0" applyFont="0" applyFill="0" applyBorder="0" applyAlignment="0" applyProtection="0"/>
    <xf numFmtId="185" fontId="62" fillId="0" borderId="0" applyFont="0" applyFill="0" applyBorder="0" applyAlignment="0" applyProtection="0"/>
    <xf numFmtId="185" fontId="62" fillId="0" borderId="0" applyFont="0" applyFill="0" applyBorder="0" applyAlignment="0" applyProtection="0"/>
    <xf numFmtId="185"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7" fontId="58" fillId="0" borderId="0" applyFont="0" applyFill="0" applyBorder="0" applyAlignment="0" applyProtection="0"/>
    <xf numFmtId="187" fontId="60" fillId="0" borderId="0" applyFont="0" applyFill="0" applyBorder="0" applyAlignment="0" applyProtection="0"/>
    <xf numFmtId="189" fontId="61" fillId="0" borderId="0" applyFont="0" applyFill="0" applyBorder="0" applyAlignment="0" applyProtection="0"/>
    <xf numFmtId="187" fontId="60" fillId="0" borderId="0" applyFont="0" applyFill="0" applyBorder="0" applyAlignment="0" applyProtection="0"/>
    <xf numFmtId="189" fontId="61" fillId="0" borderId="0" applyFont="0" applyFill="0" applyBorder="0" applyAlignment="0" applyProtection="0"/>
    <xf numFmtId="187" fontId="55" fillId="0" borderId="0" applyFont="0" applyFill="0" applyBorder="0" applyAlignment="0" applyProtection="0"/>
    <xf numFmtId="187" fontId="59" fillId="0" borderId="0" applyFont="0" applyFill="0" applyBorder="0" applyAlignment="0" applyProtection="0"/>
    <xf numFmtId="187" fontId="55" fillId="0" borderId="0" applyFont="0" applyFill="0" applyBorder="0" applyAlignment="0" applyProtection="0"/>
    <xf numFmtId="187"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7" fontId="55" fillId="0" borderId="0" applyFont="0" applyFill="0" applyBorder="0" applyAlignment="0" applyProtection="0"/>
    <xf numFmtId="187" fontId="59" fillId="0" borderId="0" applyFont="0" applyFill="0" applyBorder="0" applyAlignment="0" applyProtection="0"/>
    <xf numFmtId="187" fontId="55" fillId="0" borderId="0" applyFont="0" applyFill="0" applyBorder="0" applyAlignment="0" applyProtection="0"/>
    <xf numFmtId="187" fontId="59" fillId="0" borderId="0" applyFont="0" applyFill="0" applyBorder="0" applyAlignment="0" applyProtection="0"/>
    <xf numFmtId="187" fontId="55" fillId="0" borderId="0" applyFont="0" applyFill="0" applyBorder="0" applyAlignment="0" applyProtection="0"/>
    <xf numFmtId="187" fontId="59" fillId="0" borderId="0" applyFont="0" applyFill="0" applyBorder="0" applyAlignment="0" applyProtection="0"/>
    <xf numFmtId="187" fontId="55" fillId="0" borderId="0" applyFont="0" applyFill="0" applyBorder="0" applyAlignment="0" applyProtection="0"/>
    <xf numFmtId="187"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7" fontId="55" fillId="0" borderId="0" applyFont="0" applyFill="0" applyBorder="0" applyAlignment="0" applyProtection="0"/>
    <xf numFmtId="187" fontId="59" fillId="0" borderId="0" applyFont="0" applyFill="0" applyBorder="0" applyAlignment="0" applyProtection="0"/>
    <xf numFmtId="187" fontId="55" fillId="0" borderId="0" applyFont="0" applyFill="0" applyBorder="0" applyAlignment="0" applyProtection="0"/>
    <xf numFmtId="187"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9" fontId="55" fillId="0" borderId="0" applyFont="0" applyFill="0" applyBorder="0" applyAlignment="0" applyProtection="0"/>
    <xf numFmtId="189" fontId="59" fillId="0" borderId="0" applyFont="0" applyFill="0" applyBorder="0" applyAlignment="0" applyProtection="0"/>
    <xf numFmtId="189" fontId="55" fillId="0" borderId="0" applyFont="0" applyFill="0" applyBorder="0" applyAlignment="0" applyProtection="0"/>
    <xf numFmtId="189" fontId="59" fillId="0" borderId="0" applyFont="0" applyFill="0" applyBorder="0" applyAlignment="0" applyProtection="0"/>
    <xf numFmtId="189" fontId="55" fillId="0" borderId="0" applyFont="0" applyFill="0" applyBorder="0" applyAlignment="0" applyProtection="0"/>
    <xf numFmtId="189"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9" fontId="55" fillId="0" borderId="0" applyFont="0" applyFill="0" applyBorder="0" applyAlignment="0" applyProtection="0"/>
    <xf numFmtId="189" fontId="59" fillId="0" borderId="0" applyFont="0" applyFill="0" applyBorder="0" applyAlignment="0" applyProtection="0"/>
    <xf numFmtId="189" fontId="55" fillId="0" borderId="0" applyFont="0" applyFill="0" applyBorder="0" applyAlignment="0" applyProtection="0"/>
    <xf numFmtId="189" fontId="59" fillId="0" borderId="0" applyFont="0" applyFill="0" applyBorder="0" applyAlignment="0" applyProtection="0"/>
    <xf numFmtId="189" fontId="55" fillId="0" borderId="0" applyFont="0" applyFill="0" applyBorder="0" applyAlignment="0" applyProtection="0"/>
    <xf numFmtId="189" fontId="59" fillId="0" borderId="0" applyFont="0" applyFill="0" applyBorder="0" applyAlignment="0" applyProtection="0"/>
    <xf numFmtId="189" fontId="55" fillId="0" borderId="0" applyFont="0" applyFill="0" applyBorder="0" applyAlignment="0" applyProtection="0"/>
    <xf numFmtId="189"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9" fontId="55" fillId="0" borderId="0" applyFont="0" applyFill="0" applyBorder="0" applyAlignment="0" applyProtection="0"/>
    <xf numFmtId="189" fontId="59" fillId="0" borderId="0" applyFont="0" applyFill="0" applyBorder="0" applyAlignment="0" applyProtection="0"/>
    <xf numFmtId="189" fontId="55" fillId="0" borderId="0" applyFont="0" applyFill="0" applyBorder="0" applyAlignment="0" applyProtection="0"/>
    <xf numFmtId="189"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9" fontId="55" fillId="0" borderId="0" applyFont="0" applyFill="0" applyBorder="0" applyAlignment="0" applyProtection="0"/>
    <xf numFmtId="189"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9" fontId="55" fillId="0" borderId="0" applyFont="0" applyFill="0" applyBorder="0" applyAlignment="0" applyProtection="0"/>
    <xf numFmtId="189" fontId="59" fillId="0" borderId="0" applyFont="0" applyFill="0" applyBorder="0" applyAlignment="0" applyProtection="0"/>
    <xf numFmtId="189" fontId="55" fillId="0" borderId="0" applyFont="0" applyFill="0" applyBorder="0" applyAlignment="0" applyProtection="0"/>
    <xf numFmtId="189" fontId="59" fillId="0" borderId="0" applyFont="0" applyFill="0" applyBorder="0" applyAlignment="0" applyProtection="0"/>
    <xf numFmtId="189" fontId="55" fillId="0" borderId="0" applyFont="0" applyFill="0" applyBorder="0" applyAlignment="0" applyProtection="0"/>
    <xf numFmtId="189" fontId="59" fillId="0" borderId="0" applyFont="0" applyFill="0" applyBorder="0" applyAlignment="0" applyProtection="0"/>
    <xf numFmtId="189" fontId="55" fillId="0" borderId="0" applyFont="0" applyFill="0" applyBorder="0" applyAlignment="0" applyProtection="0"/>
    <xf numFmtId="189"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9" fontId="55" fillId="0" borderId="0" applyFont="0" applyFill="0" applyBorder="0" applyAlignment="0" applyProtection="0"/>
    <xf numFmtId="189" fontId="59" fillId="0" borderId="0" applyFont="0" applyFill="0" applyBorder="0" applyAlignment="0" applyProtection="0"/>
    <xf numFmtId="189" fontId="55" fillId="0" borderId="0" applyFont="0" applyFill="0" applyBorder="0" applyAlignment="0" applyProtection="0"/>
    <xf numFmtId="189"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0" fontId="58" fillId="0" borderId="0" applyFont="0" applyFill="0" applyBorder="0" applyAlignment="0" applyProtection="0"/>
    <xf numFmtId="190" fontId="60" fillId="0" borderId="0" applyFont="0" applyFill="0" applyBorder="0" applyAlignment="0" applyProtection="0"/>
    <xf numFmtId="176" fontId="61" fillId="0" borderId="0" applyFont="0" applyFill="0" applyBorder="0" applyAlignment="0" applyProtection="0"/>
    <xf numFmtId="190" fontId="60" fillId="0" borderId="0" applyFont="0" applyFill="0" applyBorder="0" applyAlignment="0" applyProtection="0"/>
    <xf numFmtId="176" fontId="61" fillId="0" borderId="0" applyFont="0" applyFill="0" applyBorder="0" applyAlignment="0" applyProtection="0"/>
    <xf numFmtId="38" fontId="55" fillId="0" borderId="0" applyFont="0" applyFill="0" applyBorder="0" applyAlignment="0" applyProtection="0"/>
    <xf numFmtId="38"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1" fontId="58" fillId="0" borderId="0" applyFont="0" applyFill="0" applyBorder="0" applyAlignment="0" applyProtection="0"/>
    <xf numFmtId="191" fontId="60" fillId="0" borderId="0" applyFont="0" applyFill="0" applyBorder="0" applyAlignment="0" applyProtection="0"/>
    <xf numFmtId="184" fontId="61" fillId="0" borderId="0" applyFont="0" applyFill="0" applyBorder="0" applyAlignment="0" applyProtection="0"/>
    <xf numFmtId="191" fontId="60" fillId="0" borderId="0" applyFont="0" applyFill="0" applyBorder="0" applyAlignment="0" applyProtection="0"/>
    <xf numFmtId="184" fontId="61" fillId="0" borderId="0" applyFont="0" applyFill="0" applyBorder="0" applyAlignment="0" applyProtection="0"/>
    <xf numFmtId="40" fontId="55" fillId="0" borderId="0" applyFont="0" applyFill="0" applyBorder="0" applyAlignment="0" applyProtection="0"/>
    <xf numFmtId="40" fontId="59" fillId="0" borderId="0" applyFont="0" applyFill="0" applyBorder="0" applyAlignment="0" applyProtection="0"/>
    <xf numFmtId="184" fontId="55" fillId="0" borderId="0" applyFont="0" applyFill="0" applyBorder="0" applyAlignment="0" applyProtection="0"/>
    <xf numFmtId="184" fontId="59" fillId="0" borderId="0" applyFont="0" applyFill="0" applyBorder="0" applyAlignment="0" applyProtection="0"/>
    <xf numFmtId="184" fontId="55" fillId="0" borderId="0" applyFont="0" applyFill="0" applyBorder="0" applyAlignment="0" applyProtection="0"/>
    <xf numFmtId="184" fontId="59" fillId="0" borderId="0" applyFont="0" applyFill="0" applyBorder="0" applyAlignment="0" applyProtection="0"/>
    <xf numFmtId="184" fontId="55" fillId="0" borderId="0" applyFont="0" applyFill="0" applyBorder="0" applyAlignment="0" applyProtection="0"/>
    <xf numFmtId="184"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4" fontId="55" fillId="0" borderId="0" applyFont="0" applyFill="0" applyBorder="0" applyAlignment="0" applyProtection="0"/>
    <xf numFmtId="184" fontId="59" fillId="0" borderId="0" applyFont="0" applyFill="0" applyBorder="0" applyAlignment="0" applyProtection="0"/>
    <xf numFmtId="184" fontId="55" fillId="0" borderId="0" applyFont="0" applyFill="0" applyBorder="0" applyAlignment="0" applyProtection="0"/>
    <xf numFmtId="184" fontId="59" fillId="0" borderId="0" applyFont="0" applyFill="0" applyBorder="0" applyAlignment="0" applyProtection="0"/>
    <xf numFmtId="184" fontId="55" fillId="0" borderId="0" applyFont="0" applyFill="0" applyBorder="0" applyAlignment="0" applyProtection="0"/>
    <xf numFmtId="184" fontId="59" fillId="0" borderId="0" applyFont="0" applyFill="0" applyBorder="0" applyAlignment="0" applyProtection="0"/>
    <xf numFmtId="184" fontId="55" fillId="0" borderId="0" applyFont="0" applyFill="0" applyBorder="0" applyAlignment="0" applyProtection="0"/>
    <xf numFmtId="184"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4" fontId="55" fillId="0" borderId="0" applyFont="0" applyFill="0" applyBorder="0" applyAlignment="0" applyProtection="0"/>
    <xf numFmtId="184" fontId="59" fillId="0" borderId="0" applyFont="0" applyFill="0" applyBorder="0" applyAlignment="0" applyProtection="0"/>
    <xf numFmtId="184" fontId="55" fillId="0" borderId="0" applyFont="0" applyFill="0" applyBorder="0" applyAlignment="0" applyProtection="0"/>
    <xf numFmtId="184"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4" fontId="55" fillId="0" borderId="0" applyFont="0" applyFill="0" applyBorder="0" applyAlignment="0" applyProtection="0"/>
    <xf numFmtId="184"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4" fontId="55" fillId="0" borderId="0" applyFont="0" applyFill="0" applyBorder="0" applyAlignment="0" applyProtection="0"/>
    <xf numFmtId="184" fontId="59" fillId="0" borderId="0" applyFont="0" applyFill="0" applyBorder="0" applyAlignment="0" applyProtection="0"/>
    <xf numFmtId="184" fontId="55" fillId="0" borderId="0" applyFont="0" applyFill="0" applyBorder="0" applyAlignment="0" applyProtection="0"/>
    <xf numFmtId="184" fontId="59" fillId="0" borderId="0" applyFont="0" applyFill="0" applyBorder="0" applyAlignment="0" applyProtection="0"/>
    <xf numFmtId="184" fontId="55" fillId="0" borderId="0" applyFont="0" applyFill="0" applyBorder="0" applyAlignment="0" applyProtection="0"/>
    <xf numFmtId="184" fontId="59" fillId="0" borderId="0" applyFont="0" applyFill="0" applyBorder="0" applyAlignment="0" applyProtection="0"/>
    <xf numFmtId="184" fontId="55" fillId="0" borderId="0" applyFont="0" applyFill="0" applyBorder="0" applyAlignment="0" applyProtection="0"/>
    <xf numFmtId="184"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4" fontId="55" fillId="0" borderId="0" applyFont="0" applyFill="0" applyBorder="0" applyAlignment="0" applyProtection="0"/>
    <xf numFmtId="184" fontId="59" fillId="0" borderId="0" applyFont="0" applyFill="0" applyBorder="0" applyAlignment="0" applyProtection="0"/>
    <xf numFmtId="184" fontId="55" fillId="0" borderId="0" applyFont="0" applyFill="0" applyBorder="0" applyAlignment="0" applyProtection="0"/>
    <xf numFmtId="184"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8" fillId="0" borderId="0"/>
    <xf numFmtId="0" fontId="60" fillId="0" borderId="0"/>
    <xf numFmtId="0" fontId="61" fillId="0" borderId="0"/>
    <xf numFmtId="0" fontId="60" fillId="0" borderId="0"/>
    <xf numFmtId="0" fontId="59" fillId="0" borderId="0"/>
    <xf numFmtId="0" fontId="63" fillId="0" borderId="0"/>
    <xf numFmtId="0" fontId="61" fillId="0" borderId="0"/>
    <xf numFmtId="0" fontId="55" fillId="0" borderId="0"/>
    <xf numFmtId="0" fontId="59" fillId="0" borderId="0"/>
    <xf numFmtId="0" fontId="55" fillId="0" borderId="0"/>
    <xf numFmtId="0" fontId="59" fillId="0" borderId="0"/>
    <xf numFmtId="0" fontId="63" fillId="0" borderId="0"/>
    <xf numFmtId="0" fontId="61" fillId="0" borderId="0"/>
    <xf numFmtId="0" fontId="64" fillId="0" borderId="0"/>
    <xf numFmtId="0" fontId="65" fillId="0" borderId="0"/>
    <xf numFmtId="0" fontId="62" fillId="0" borderId="0"/>
    <xf numFmtId="0" fontId="62" fillId="0" borderId="0"/>
    <xf numFmtId="0" fontId="64" fillId="0" borderId="0"/>
    <xf numFmtId="0" fontId="65" fillId="0" borderId="0"/>
    <xf numFmtId="0" fontId="55" fillId="0" borderId="0"/>
    <xf numFmtId="0" fontId="59" fillId="0" borderId="0"/>
    <xf numFmtId="41" fontId="11" fillId="0" borderId="0" applyFont="0" applyFill="0" applyBorder="0" applyAlignment="0" applyProtection="0"/>
    <xf numFmtId="0" fontId="13" fillId="0" borderId="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41" fontId="7" fillId="0" borderId="0" applyFont="0" applyFill="0" applyBorder="0" applyAlignment="0" applyProtection="0">
      <alignment vertical="center"/>
    </xf>
    <xf numFmtId="41" fontId="6" fillId="0" borderId="0" applyFont="0" applyFill="0" applyBorder="0" applyAlignment="0" applyProtection="0">
      <alignment vertical="center"/>
    </xf>
    <xf numFmtId="41" fontId="6" fillId="0" borderId="0" applyFont="0" applyFill="0" applyBorder="0" applyAlignment="0" applyProtection="0">
      <alignment vertical="center"/>
    </xf>
    <xf numFmtId="0" fontId="11" fillId="0" borderId="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41" fontId="5" fillId="0" borderId="0" applyFont="0" applyFill="0" applyBorder="0" applyAlignment="0" applyProtection="0">
      <alignment vertical="center"/>
    </xf>
    <xf numFmtId="41" fontId="5" fillId="0" borderId="0" applyFont="0" applyFill="0" applyBorder="0" applyAlignment="0" applyProtection="0">
      <alignment vertical="center"/>
    </xf>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41" fontId="4" fillId="0" borderId="0" applyFont="0" applyFill="0" applyBorder="0" applyAlignment="0" applyProtection="0">
      <alignment vertical="center"/>
    </xf>
    <xf numFmtId="41" fontId="4" fillId="0" borderId="0" applyFont="0" applyFill="0" applyBorder="0" applyAlignment="0" applyProtection="0">
      <alignment vertical="center"/>
    </xf>
    <xf numFmtId="41" fontId="3" fillId="0" borderId="0" applyFont="0" applyFill="0" applyBorder="0" applyAlignment="0" applyProtection="0">
      <alignment vertical="center"/>
    </xf>
    <xf numFmtId="41" fontId="3" fillId="0" borderId="0" applyFont="0" applyFill="0" applyBorder="0" applyAlignment="0" applyProtection="0">
      <alignment vertical="center"/>
    </xf>
    <xf numFmtId="41" fontId="3" fillId="0" borderId="0" applyFont="0" applyFill="0" applyBorder="0" applyAlignment="0" applyProtection="0">
      <alignment vertical="center"/>
    </xf>
    <xf numFmtId="41" fontId="3" fillId="0" borderId="0" applyFont="0" applyFill="0" applyBorder="0" applyAlignment="0" applyProtection="0">
      <alignment vertical="center"/>
    </xf>
    <xf numFmtId="0" fontId="7" fillId="0" borderId="0" applyProtection="0"/>
    <xf numFmtId="41" fontId="2" fillId="0" borderId="0" applyFont="0" applyFill="0" applyBorder="0" applyAlignment="0" applyProtection="0">
      <alignment vertical="center"/>
    </xf>
    <xf numFmtId="41" fontId="2"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0" fontId="11" fillId="0" borderId="0"/>
    <xf numFmtId="0" fontId="11" fillId="0" borderId="0"/>
    <xf numFmtId="0" fontId="7" fillId="0" borderId="0" applyProtection="0"/>
    <xf numFmtId="41" fontId="11" fillId="0" borderId="0" applyFont="0" applyFill="0" applyBorder="0" applyAlignment="0" applyProtection="0"/>
    <xf numFmtId="0" fontId="11" fillId="0" borderId="0"/>
    <xf numFmtId="0" fontId="78" fillId="0" borderId="0">
      <alignment vertical="center"/>
    </xf>
    <xf numFmtId="41" fontId="78" fillId="0" borderId="0">
      <alignment vertical="center"/>
    </xf>
    <xf numFmtId="41" fontId="78" fillId="0" borderId="0">
      <alignment vertical="center"/>
    </xf>
    <xf numFmtId="0" fontId="83" fillId="0" borderId="0"/>
  </cellStyleXfs>
  <cellXfs count="416">
    <xf numFmtId="0" fontId="0" fillId="0" borderId="0" xfId="0"/>
    <xf numFmtId="0" fontId="68" fillId="0" borderId="0" xfId="0" applyFont="1"/>
    <xf numFmtId="0" fontId="69" fillId="0" borderId="0" xfId="0" applyFont="1"/>
    <xf numFmtId="0" fontId="70" fillId="0" borderId="0" xfId="0" applyFont="1" applyAlignment="1">
      <alignment horizontal="center" vertical="center" wrapText="1"/>
    </xf>
    <xf numFmtId="0" fontId="70" fillId="0" borderId="0" xfId="0" applyFont="1"/>
    <xf numFmtId="0" fontId="70" fillId="0" borderId="14" xfId="0" applyFont="1" applyBorder="1" applyAlignment="1">
      <alignment horizontal="center" vertical="center" wrapText="1"/>
    </xf>
    <xf numFmtId="0" fontId="70" fillId="0" borderId="0" xfId="0" applyFont="1" applyAlignment="1">
      <alignment horizontal="center" vertical="center"/>
    </xf>
    <xf numFmtId="0" fontId="70" fillId="0" borderId="2" xfId="0" applyFont="1" applyBorder="1" applyAlignment="1">
      <alignment horizontal="center" vertical="center" wrapText="1"/>
    </xf>
    <xf numFmtId="0" fontId="70" fillId="0" borderId="5" xfId="0" applyFont="1" applyBorder="1" applyAlignment="1">
      <alignment horizontal="center" vertical="center"/>
    </xf>
    <xf numFmtId="0" fontId="71" fillId="0" borderId="5" xfId="0" applyFont="1" applyBorder="1" applyAlignment="1">
      <alignment horizontal="center" vertical="center" shrinkToFit="1"/>
    </xf>
    <xf numFmtId="0" fontId="70" fillId="0" borderId="12" xfId="0" applyFont="1" applyBorder="1" applyAlignment="1">
      <alignment horizontal="center" vertical="center"/>
    </xf>
    <xf numFmtId="0" fontId="70" fillId="0" borderId="5" xfId="0" applyFont="1" applyBorder="1" applyAlignment="1">
      <alignment horizontal="center" vertical="center" wrapText="1"/>
    </xf>
    <xf numFmtId="0" fontId="71" fillId="0" borderId="5" xfId="0" applyFont="1" applyBorder="1" applyAlignment="1">
      <alignment horizontal="center" vertical="center" wrapText="1"/>
    </xf>
    <xf numFmtId="0" fontId="70" fillId="0" borderId="2" xfId="0" applyFont="1" applyBorder="1" applyAlignment="1">
      <alignment horizontal="center" vertical="center"/>
    </xf>
    <xf numFmtId="0" fontId="70" fillId="0" borderId="5" xfId="0" applyFont="1" applyBorder="1" applyAlignment="1">
      <alignment horizontal="center" vertical="center" shrinkToFit="1"/>
    </xf>
    <xf numFmtId="0" fontId="70" fillId="0" borderId="6" xfId="0" applyFont="1" applyBorder="1" applyAlignment="1">
      <alignment horizontal="center" vertical="center"/>
    </xf>
    <xf numFmtId="0" fontId="70" fillId="0" borderId="14" xfId="0" applyFont="1" applyBorder="1" applyAlignment="1">
      <alignment horizontal="center" vertical="center"/>
    </xf>
    <xf numFmtId="0" fontId="70" fillId="0" borderId="14" xfId="0" applyFont="1" applyBorder="1" applyAlignment="1">
      <alignment horizontal="center" vertical="center" shrinkToFit="1"/>
    </xf>
    <xf numFmtId="0" fontId="70" fillId="0" borderId="6" xfId="0" applyFont="1" applyBorder="1" applyAlignment="1">
      <alignment vertical="center"/>
    </xf>
    <xf numFmtId="0" fontId="70" fillId="0" borderId="0" xfId="0" applyFont="1" applyAlignment="1">
      <alignment horizontal="left" vertical="center"/>
    </xf>
    <xf numFmtId="0" fontId="70" fillId="0" borderId="0" xfId="0" applyFont="1" applyAlignment="1">
      <alignment horizontal="center" vertical="top"/>
    </xf>
    <xf numFmtId="0" fontId="72" fillId="0" borderId="0" xfId="0" applyFont="1"/>
    <xf numFmtId="0" fontId="70" fillId="0" borderId="0" xfId="0" applyFont="1" applyAlignment="1">
      <alignment horizontal="justify" vertical="top" wrapText="1"/>
    </xf>
    <xf numFmtId="0" fontId="70" fillId="0" borderId="0" xfId="0" applyFont="1" applyAlignment="1">
      <alignment horizontal="justify" vertical="top"/>
    </xf>
    <xf numFmtId="0" fontId="70" fillId="0" borderId="0" xfId="0" applyFont="1" applyAlignment="1">
      <alignment horizontal="left"/>
    </xf>
    <xf numFmtId="0" fontId="70" fillId="0" borderId="1" xfId="0" applyFont="1" applyBorder="1" applyAlignment="1">
      <alignment horizontal="right"/>
    </xf>
    <xf numFmtId="0" fontId="70" fillId="0" borderId="3" xfId="0" quotePrefix="1" applyFont="1" applyBorder="1" applyAlignment="1">
      <alignment horizontal="center" vertical="center"/>
    </xf>
    <xf numFmtId="0" fontId="70" fillId="0" borderId="0" xfId="0" quotePrefix="1" applyFont="1" applyAlignment="1">
      <alignment horizontal="center" vertical="center"/>
    </xf>
    <xf numFmtId="0" fontId="70" fillId="0" borderId="2" xfId="0" quotePrefix="1" applyFont="1" applyBorder="1" applyAlignment="1">
      <alignment horizontal="center" vertical="center"/>
    </xf>
    <xf numFmtId="0" fontId="73" fillId="0" borderId="15" xfId="0" quotePrefix="1" applyFont="1" applyBorder="1" applyAlignment="1">
      <alignment horizontal="center" vertical="center"/>
    </xf>
    <xf numFmtId="179" fontId="70" fillId="0" borderId="0" xfId="0" applyNumberFormat="1" applyFont="1" applyAlignment="1">
      <alignment horizontal="right" vertical="center"/>
    </xf>
    <xf numFmtId="179" fontId="70" fillId="0" borderId="0" xfId="0" applyNumberFormat="1" applyFont="1" applyAlignment="1">
      <alignment horizontal="centerContinuous" vertical="center"/>
    </xf>
    <xf numFmtId="179" fontId="70" fillId="0" borderId="0" xfId="0" applyNumberFormat="1" applyFont="1" applyAlignment="1">
      <alignment vertical="center"/>
    </xf>
    <xf numFmtId="0" fontId="70" fillId="0" borderId="0" xfId="0" applyFont="1" applyAlignment="1">
      <alignment vertical="center"/>
    </xf>
    <xf numFmtId="179" fontId="68" fillId="0" borderId="0" xfId="0" applyNumberFormat="1" applyFont="1" applyAlignment="1">
      <alignment horizontal="right"/>
    </xf>
    <xf numFmtId="0" fontId="69" fillId="0" borderId="0" xfId="0" applyFont="1" applyAlignment="1">
      <alignment horizontal="right"/>
    </xf>
    <xf numFmtId="49" fontId="70" fillId="0" borderId="2" xfId="2" applyNumberFormat="1" applyFont="1" applyBorder="1" applyAlignment="1">
      <alignment horizontal="center" vertical="center"/>
    </xf>
    <xf numFmtId="178" fontId="70" fillId="0" borderId="0" xfId="2" applyNumberFormat="1" applyFont="1" applyAlignment="1">
      <alignment horizontal="right" vertical="center"/>
    </xf>
    <xf numFmtId="181" fontId="70" fillId="0" borderId="0" xfId="0" applyNumberFormat="1" applyFont="1" applyAlignment="1">
      <alignment horizontal="right" vertical="center" wrapText="1"/>
    </xf>
    <xf numFmtId="181" fontId="70" fillId="0" borderId="0" xfId="0" applyNumberFormat="1" applyFont="1" applyAlignment="1">
      <alignment horizontal="centerContinuous" vertical="center"/>
    </xf>
    <xf numFmtId="180" fontId="70" fillId="0" borderId="0" xfId="0" applyNumberFormat="1" applyFont="1" applyAlignment="1">
      <alignment horizontal="right" vertical="center"/>
    </xf>
    <xf numFmtId="181" fontId="70" fillId="0" borderId="0" xfId="0" applyNumberFormat="1" applyFont="1" applyAlignment="1">
      <alignment horizontal="right" vertical="center"/>
    </xf>
    <xf numFmtId="180" fontId="70" fillId="0" borderId="0" xfId="0" applyNumberFormat="1" applyFont="1" applyAlignment="1">
      <alignment horizontal="center" vertical="center"/>
    </xf>
    <xf numFmtId="0" fontId="70" fillId="0" borderId="2" xfId="2" applyNumberFormat="1" applyFont="1" applyBorder="1" applyAlignment="1">
      <alignment horizontal="center" vertical="center"/>
    </xf>
    <xf numFmtId="180" fontId="70" fillId="0" borderId="0" xfId="106" applyNumberFormat="1" applyFont="1" applyFill="1" applyBorder="1" applyAlignment="1">
      <alignment horizontal="right" vertical="center"/>
    </xf>
    <xf numFmtId="0" fontId="73" fillId="0" borderId="0" xfId="0" applyFont="1" applyAlignment="1">
      <alignment vertical="center"/>
    </xf>
    <xf numFmtId="178" fontId="70" fillId="0" borderId="2" xfId="2" applyNumberFormat="1" applyFont="1" applyBorder="1" applyAlignment="1">
      <alignment horizontal="center" vertical="center"/>
    </xf>
    <xf numFmtId="180" fontId="70" fillId="0" borderId="0" xfId="106" quotePrefix="1" applyNumberFormat="1" applyFont="1" applyFill="1" applyBorder="1" applyAlignment="1">
      <alignment horizontal="right" vertical="center"/>
    </xf>
    <xf numFmtId="195" fontId="70" fillId="0" borderId="0" xfId="106" quotePrefix="1" applyNumberFormat="1" applyFont="1" applyFill="1" applyBorder="1" applyAlignment="1">
      <alignment horizontal="right" vertical="center"/>
    </xf>
    <xf numFmtId="181" fontId="70" fillId="0" borderId="0" xfId="106" applyNumberFormat="1" applyFont="1" applyFill="1" applyBorder="1" applyAlignment="1">
      <alignment horizontal="right" vertical="center"/>
    </xf>
    <xf numFmtId="195" fontId="70" fillId="0" borderId="0" xfId="106" applyNumberFormat="1" applyFont="1" applyFill="1" applyBorder="1" applyAlignment="1">
      <alignment horizontal="right" vertical="center"/>
    </xf>
    <xf numFmtId="178" fontId="70" fillId="0" borderId="3" xfId="0" applyNumberFormat="1" applyFont="1" applyBorder="1" applyAlignment="1">
      <alignment horizontal="center" vertical="center"/>
    </xf>
    <xf numFmtId="178" fontId="70" fillId="0" borderId="0" xfId="0" applyNumberFormat="1" applyFont="1"/>
    <xf numFmtId="195" fontId="70" fillId="0" borderId="0" xfId="123" applyNumberFormat="1" applyFont="1" applyAlignment="1">
      <alignment horizontal="right" vertical="center"/>
    </xf>
    <xf numFmtId="195" fontId="70" fillId="0" borderId="2" xfId="106" applyNumberFormat="1" applyFont="1" applyFill="1" applyBorder="1" applyAlignment="1">
      <alignment horizontal="right" vertical="center"/>
    </xf>
    <xf numFmtId="178" fontId="70" fillId="0" borderId="6" xfId="2" applyNumberFormat="1" applyFont="1" applyBorder="1" applyAlignment="1">
      <alignment horizontal="center" vertical="center"/>
    </xf>
    <xf numFmtId="180" fontId="70" fillId="0" borderId="4" xfId="106" quotePrefix="1" applyNumberFormat="1" applyFont="1" applyFill="1" applyBorder="1" applyAlignment="1">
      <alignment horizontal="right" vertical="center"/>
    </xf>
    <xf numFmtId="180" fontId="70" fillId="0" borderId="4" xfId="106" applyNumberFormat="1" applyFont="1" applyFill="1" applyBorder="1" applyAlignment="1">
      <alignment horizontal="right" vertical="center"/>
    </xf>
    <xf numFmtId="41" fontId="70" fillId="0" borderId="4" xfId="106" applyFont="1" applyFill="1" applyBorder="1" applyAlignment="1">
      <alignment horizontal="right" vertical="center"/>
    </xf>
    <xf numFmtId="178" fontId="70" fillId="0" borderId="15" xfId="0" applyNumberFormat="1" applyFont="1" applyBorder="1" applyAlignment="1">
      <alignment horizontal="center" vertical="center"/>
    </xf>
    <xf numFmtId="179" fontId="70" fillId="0" borderId="13" xfId="0" applyNumberFormat="1" applyFont="1" applyBorder="1" applyAlignment="1">
      <alignment horizontal="right" vertical="center"/>
    </xf>
    <xf numFmtId="179" fontId="70" fillId="0" borderId="13" xfId="0" applyNumberFormat="1" applyFont="1" applyBorder="1" applyAlignment="1">
      <alignment horizontal="centerContinuous" vertical="center"/>
    </xf>
    <xf numFmtId="182" fontId="70" fillId="0" borderId="13" xfId="0" applyNumberFormat="1" applyFont="1" applyBorder="1" applyAlignment="1">
      <alignment vertical="center"/>
    </xf>
    <xf numFmtId="0" fontId="70" fillId="0" borderId="0" xfId="556" applyFont="1" applyAlignment="1" applyProtection="1">
      <alignment horizontal="right" vertical="center"/>
    </xf>
    <xf numFmtId="0" fontId="69" fillId="0" borderId="0" xfId="0" applyFont="1" applyAlignment="1">
      <alignment horizontal="centerContinuous"/>
    </xf>
    <xf numFmtId="0" fontId="75" fillId="0" borderId="0" xfId="3" applyFont="1" applyAlignment="1">
      <alignment horizontal="left" vertical="center"/>
    </xf>
    <xf numFmtId="0" fontId="70" fillId="0" borderId="0" xfId="3" applyFont="1"/>
    <xf numFmtId="0" fontId="70" fillId="0" borderId="0" xfId="3" applyFont="1" applyAlignment="1">
      <alignment horizontal="right"/>
    </xf>
    <xf numFmtId="0" fontId="70" fillId="0" borderId="0" xfId="3" applyFont="1" applyAlignment="1">
      <alignment horizontal="center" vertical="center" wrapText="1"/>
    </xf>
    <xf numFmtId="0" fontId="70" fillId="0" borderId="3" xfId="3" applyFont="1" applyBorder="1" applyAlignment="1">
      <alignment horizontal="center" vertical="center" wrapText="1"/>
    </xf>
    <xf numFmtId="0" fontId="70" fillId="0" borderId="2" xfId="3" quotePrefix="1" applyFont="1" applyBorder="1" applyAlignment="1">
      <alignment horizontal="center" vertical="center" wrapText="1"/>
    </xf>
    <xf numFmtId="193" fontId="70" fillId="0" borderId="0" xfId="3" applyNumberFormat="1" applyFont="1" applyAlignment="1">
      <alignment horizontal="right" vertical="center" wrapText="1" indent="1"/>
    </xf>
    <xf numFmtId="0" fontId="70" fillId="0" borderId="3" xfId="3" quotePrefix="1" applyFont="1" applyBorder="1" applyAlignment="1">
      <alignment horizontal="center" vertical="center" wrapText="1"/>
    </xf>
    <xf numFmtId="0" fontId="73" fillId="0" borderId="0" xfId="3" applyFont="1" applyAlignment="1">
      <alignment horizontal="center" vertical="center"/>
    </xf>
    <xf numFmtId="0" fontId="73" fillId="0" borderId="2" xfId="3" quotePrefix="1" applyFont="1" applyBorder="1" applyAlignment="1">
      <alignment horizontal="center" vertical="center" wrapText="1"/>
    </xf>
    <xf numFmtId="193" fontId="73" fillId="0" borderId="0" xfId="3" applyNumberFormat="1" applyFont="1" applyAlignment="1">
      <alignment horizontal="right" vertical="center" wrapText="1" indent="1"/>
    </xf>
    <xf numFmtId="0" fontId="73" fillId="0" borderId="3" xfId="3" quotePrefix="1" applyFont="1" applyBorder="1" applyAlignment="1">
      <alignment horizontal="center" vertical="center" wrapText="1"/>
    </xf>
    <xf numFmtId="0" fontId="70" fillId="0" borderId="2" xfId="3" applyFont="1" applyBorder="1" applyAlignment="1">
      <alignment horizontal="center" vertical="center"/>
    </xf>
    <xf numFmtId="0" fontId="70" fillId="0" borderId="0" xfId="3" applyFont="1" applyAlignment="1">
      <alignment horizontal="center" vertical="center"/>
    </xf>
    <xf numFmtId="0" fontId="70" fillId="0" borderId="6" xfId="3" applyFont="1" applyBorder="1" applyAlignment="1">
      <alignment horizontal="center" vertical="center"/>
    </xf>
    <xf numFmtId="193" fontId="70" fillId="0" borderId="4" xfId="3" applyNumberFormat="1" applyFont="1" applyBorder="1" applyAlignment="1">
      <alignment horizontal="right" vertical="center" wrapText="1" indent="1"/>
    </xf>
    <xf numFmtId="194" fontId="70" fillId="0" borderId="4" xfId="106" applyNumberFormat="1" applyFont="1" applyFill="1" applyBorder="1" applyAlignment="1">
      <alignment horizontal="right" vertical="center" wrapText="1" indent="1"/>
    </xf>
    <xf numFmtId="193" fontId="70" fillId="0" borderId="6" xfId="3" applyNumberFormat="1" applyFont="1" applyBorder="1" applyAlignment="1">
      <alignment horizontal="right" vertical="center" wrapText="1" indent="1"/>
    </xf>
    <xf numFmtId="178" fontId="70" fillId="0" borderId="4" xfId="0" applyNumberFormat="1" applyFont="1" applyBorder="1" applyAlignment="1">
      <alignment horizontal="center" vertical="center"/>
    </xf>
    <xf numFmtId="0" fontId="70" fillId="0" borderId="4" xfId="3" applyFont="1" applyBorder="1" applyAlignment="1">
      <alignment horizontal="center" vertical="center"/>
    </xf>
    <xf numFmtId="0" fontId="70" fillId="0" borderId="0" xfId="3" applyFont="1" applyAlignment="1">
      <alignment horizontal="left" vertical="center"/>
    </xf>
    <xf numFmtId="0" fontId="70" fillId="0" borderId="0" xfId="556" applyFont="1" applyAlignment="1" applyProtection="1">
      <alignment horizontal="right"/>
    </xf>
    <xf numFmtId="0" fontId="68" fillId="0" borderId="0" xfId="3" applyFont="1" applyAlignment="1">
      <alignment horizontal="left" vertical="center"/>
    </xf>
    <xf numFmtId="0" fontId="77" fillId="0" borderId="0" xfId="3" applyFont="1"/>
    <xf numFmtId="176" fontId="70" fillId="0" borderId="1" xfId="2" applyFont="1" applyBorder="1" applyAlignment="1">
      <alignment horizontal="left"/>
    </xf>
    <xf numFmtId="178" fontId="70" fillId="0" borderId="1" xfId="2" applyNumberFormat="1" applyFont="1" applyBorder="1" applyAlignment="1">
      <alignment horizontal="right"/>
    </xf>
    <xf numFmtId="176" fontId="70" fillId="0" borderId="1" xfId="2" applyFont="1" applyBorder="1" applyAlignment="1">
      <alignment horizontal="center"/>
    </xf>
    <xf numFmtId="177" fontId="70" fillId="0" borderId="1" xfId="2" applyNumberFormat="1" applyFont="1" applyBorder="1" applyAlignment="1">
      <alignment horizontal="center"/>
    </xf>
    <xf numFmtId="177" fontId="70" fillId="0" borderId="1" xfId="2" applyNumberFormat="1" applyFont="1" applyBorder="1" applyAlignment="1">
      <alignment horizontal="right"/>
    </xf>
    <xf numFmtId="176" fontId="70" fillId="0" borderId="0" xfId="2" applyFont="1" applyAlignment="1">
      <alignment horizontal="center"/>
    </xf>
    <xf numFmtId="177" fontId="70" fillId="0" borderId="3" xfId="2" applyNumberFormat="1" applyFont="1" applyBorder="1" applyAlignment="1">
      <alignment horizontal="center" vertical="center"/>
    </xf>
    <xf numFmtId="177" fontId="70" fillId="0" borderId="6" xfId="2" applyNumberFormat="1" applyFont="1" applyBorder="1" applyAlignment="1">
      <alignment horizontal="center" vertical="center"/>
    </xf>
    <xf numFmtId="49" fontId="70" fillId="0" borderId="2" xfId="0" applyNumberFormat="1" applyFont="1" applyBorder="1" applyAlignment="1">
      <alignment horizontal="center" vertical="center"/>
    </xf>
    <xf numFmtId="181" fontId="70" fillId="0" borderId="0" xfId="2" quotePrefix="1" applyNumberFormat="1" applyFont="1" applyAlignment="1">
      <alignment horizontal="right" vertical="center" wrapText="1" indent="1"/>
    </xf>
    <xf numFmtId="181" fontId="70" fillId="0" borderId="0" xfId="2" applyNumberFormat="1" applyFont="1" applyAlignment="1">
      <alignment horizontal="right" vertical="center" wrapText="1" indent="1"/>
    </xf>
    <xf numFmtId="49" fontId="70" fillId="0" borderId="3" xfId="2" applyNumberFormat="1" applyFont="1" applyBorder="1" applyAlignment="1">
      <alignment horizontal="center" vertical="center"/>
    </xf>
    <xf numFmtId="181" fontId="70" fillId="0" borderId="3" xfId="2" quotePrefix="1" applyNumberFormat="1" applyFont="1" applyBorder="1" applyAlignment="1">
      <alignment horizontal="right" vertical="center" wrapText="1" indent="1"/>
    </xf>
    <xf numFmtId="177" fontId="70" fillId="0" borderId="0" xfId="0" applyNumberFormat="1" applyFont="1" applyAlignment="1">
      <alignment vertical="center"/>
    </xf>
    <xf numFmtId="0" fontId="70" fillId="0" borderId="3" xfId="2" applyNumberFormat="1" applyFont="1" applyBorder="1" applyAlignment="1">
      <alignment horizontal="center" vertical="center"/>
    </xf>
    <xf numFmtId="0" fontId="73" fillId="0" borderId="2" xfId="0" applyFont="1" applyBorder="1" applyAlignment="1">
      <alignment horizontal="center" vertical="center"/>
    </xf>
    <xf numFmtId="181" fontId="73" fillId="0" borderId="0" xfId="2" quotePrefix="1" applyNumberFormat="1" applyFont="1" applyAlignment="1">
      <alignment horizontal="right" vertical="center" wrapText="1" indent="1"/>
    </xf>
    <xf numFmtId="181" fontId="73" fillId="0" borderId="0" xfId="2" applyNumberFormat="1" applyFont="1" applyAlignment="1">
      <alignment horizontal="right" vertical="center" wrapText="1" indent="1"/>
    </xf>
    <xf numFmtId="0" fontId="73" fillId="0" borderId="3" xfId="2" applyNumberFormat="1" applyFont="1" applyBorder="1" applyAlignment="1">
      <alignment horizontal="center" vertical="center"/>
    </xf>
    <xf numFmtId="177" fontId="73" fillId="0" borderId="0" xfId="0" applyNumberFormat="1" applyFont="1" applyAlignment="1">
      <alignment vertical="center"/>
    </xf>
    <xf numFmtId="177" fontId="70" fillId="0" borderId="2" xfId="2" applyNumberFormat="1" applyFont="1" applyBorder="1" applyAlignment="1">
      <alignment horizontal="center" vertical="center"/>
    </xf>
    <xf numFmtId="177" fontId="70" fillId="0" borderId="3" xfId="2" quotePrefix="1" applyNumberFormat="1" applyFont="1" applyBorder="1" applyAlignment="1">
      <alignment horizontal="center" vertical="center"/>
    </xf>
    <xf numFmtId="177" fontId="70" fillId="0" borderId="0" xfId="0" applyNumberFormat="1" applyFont="1" applyAlignment="1">
      <alignment horizontal="right" vertical="center"/>
    </xf>
    <xf numFmtId="181" fontId="70" fillId="0" borderId="4" xfId="2" quotePrefix="1" applyNumberFormat="1" applyFont="1" applyBorder="1" applyAlignment="1">
      <alignment horizontal="right" vertical="center" wrapText="1" indent="1"/>
    </xf>
    <xf numFmtId="178" fontId="70" fillId="0" borderId="0" xfId="0" applyNumberFormat="1" applyFont="1" applyAlignment="1">
      <alignment horizontal="right" vertical="center"/>
    </xf>
    <xf numFmtId="0" fontId="70" fillId="0" borderId="0" xfId="0" applyFont="1" applyAlignment="1">
      <alignment horizontal="right" vertical="center" indent="1"/>
    </xf>
    <xf numFmtId="177" fontId="70" fillId="0" borderId="0" xfId="0" applyNumberFormat="1" applyFont="1" applyAlignment="1">
      <alignment horizontal="right" vertical="center" indent="1"/>
    </xf>
    <xf numFmtId="0" fontId="69" fillId="0" borderId="0" xfId="0" applyFont="1" applyAlignment="1">
      <alignment horizontal="center" vertical="center"/>
    </xf>
    <xf numFmtId="178" fontId="69" fillId="0" borderId="0" xfId="0" applyNumberFormat="1" applyFont="1" applyAlignment="1">
      <alignment horizontal="right" vertical="center"/>
    </xf>
    <xf numFmtId="0" fontId="69" fillId="0" borderId="0" xfId="0" applyFont="1" applyAlignment="1">
      <alignment vertical="center"/>
    </xf>
    <xf numFmtId="177" fontId="69" fillId="0" borderId="0" xfId="0" applyNumberFormat="1" applyFont="1" applyAlignment="1">
      <alignment vertical="center"/>
    </xf>
    <xf numFmtId="177" fontId="69" fillId="0" borderId="0" xfId="0" applyNumberFormat="1" applyFont="1" applyAlignment="1">
      <alignment horizontal="center" vertical="center"/>
    </xf>
    <xf numFmtId="177" fontId="69" fillId="0" borderId="0" xfId="0" applyNumberFormat="1" applyFont="1" applyAlignment="1">
      <alignment horizontal="right" vertical="center" indent="1"/>
    </xf>
    <xf numFmtId="176" fontId="70" fillId="0" borderId="0" xfId="2" applyFont="1" applyAlignment="1">
      <alignment vertical="center"/>
    </xf>
    <xf numFmtId="0" fontId="69" fillId="0" borderId="0" xfId="0" applyFont="1" applyAlignment="1">
      <alignment horizontal="center"/>
    </xf>
    <xf numFmtId="178" fontId="69" fillId="0" borderId="0" xfId="0" applyNumberFormat="1" applyFont="1" applyAlignment="1">
      <alignment horizontal="right"/>
    </xf>
    <xf numFmtId="177" fontId="69" fillId="0" borderId="0" xfId="0" applyNumberFormat="1" applyFont="1"/>
    <xf numFmtId="177" fontId="69" fillId="0" borderId="0" xfId="0" applyNumberFormat="1" applyFont="1" applyAlignment="1">
      <alignment horizontal="center"/>
    </xf>
    <xf numFmtId="177" fontId="69" fillId="0" borderId="0" xfId="0" applyNumberFormat="1" applyFont="1" applyAlignment="1">
      <alignment horizontal="right" indent="1"/>
    </xf>
    <xf numFmtId="0" fontId="70" fillId="0" borderId="1" xfId="3" applyFont="1" applyBorder="1" applyAlignment="1">
      <alignment horizontal="center"/>
    </xf>
    <xf numFmtId="0" fontId="70" fillId="0" borderId="2" xfId="3" applyFont="1" applyBorder="1" applyAlignment="1">
      <alignment horizontal="center" vertical="center" wrapText="1"/>
    </xf>
    <xf numFmtId="43" fontId="70" fillId="0" borderId="0" xfId="3" applyNumberFormat="1" applyFont="1" applyAlignment="1">
      <alignment horizontal="right" vertical="center" wrapText="1" indent="1"/>
    </xf>
    <xf numFmtId="181" fontId="70" fillId="0" borderId="0" xfId="3" applyNumberFormat="1" applyFont="1" applyAlignment="1">
      <alignment horizontal="right" vertical="center" wrapText="1" indent="1"/>
    </xf>
    <xf numFmtId="41" fontId="70" fillId="0" borderId="0" xfId="3" applyNumberFormat="1" applyFont="1" applyAlignment="1">
      <alignment horizontal="right" vertical="center" wrapText="1" indent="1"/>
    </xf>
    <xf numFmtId="0" fontId="73" fillId="0" borderId="0" xfId="3" applyFont="1" applyAlignment="1">
      <alignment horizontal="center" vertical="center" wrapText="1"/>
    </xf>
    <xf numFmtId="0" fontId="73" fillId="0" borderId="2" xfId="3" applyFont="1" applyBorder="1" applyAlignment="1">
      <alignment horizontal="center" vertical="center" wrapText="1"/>
    </xf>
    <xf numFmtId="41" fontId="73" fillId="0" borderId="0" xfId="3" applyNumberFormat="1" applyFont="1" applyAlignment="1">
      <alignment horizontal="right" vertical="center" wrapText="1" indent="1"/>
    </xf>
    <xf numFmtId="0" fontId="71" fillId="0" borderId="2" xfId="3" applyFont="1" applyBorder="1" applyAlignment="1">
      <alignment horizontal="center" vertical="center" wrapText="1"/>
    </xf>
    <xf numFmtId="176" fontId="70" fillId="0" borderId="3" xfId="2" applyFont="1" applyBorder="1" applyAlignment="1">
      <alignment horizontal="center" vertical="center" wrapText="1"/>
    </xf>
    <xf numFmtId="0" fontId="71" fillId="0" borderId="0" xfId="3" applyFont="1" applyAlignment="1">
      <alignment horizontal="center" vertical="center" wrapText="1"/>
    </xf>
    <xf numFmtId="0" fontId="71" fillId="0" borderId="6" xfId="3" applyFont="1" applyBorder="1" applyAlignment="1">
      <alignment horizontal="center" vertical="center" wrapText="1"/>
    </xf>
    <xf numFmtId="43" fontId="71" fillId="0" borderId="4" xfId="3" applyNumberFormat="1" applyFont="1" applyBorder="1" applyAlignment="1">
      <alignment horizontal="right" vertical="center" wrapText="1" indent="1" shrinkToFit="1"/>
    </xf>
    <xf numFmtId="181" fontId="71" fillId="0" borderId="4" xfId="3" applyNumberFormat="1" applyFont="1" applyBorder="1" applyAlignment="1">
      <alignment horizontal="right" vertical="center" wrapText="1" indent="1"/>
    </xf>
    <xf numFmtId="41" fontId="71" fillId="0" borderId="4" xfId="3" applyNumberFormat="1" applyFont="1" applyBorder="1" applyAlignment="1">
      <alignment horizontal="right" vertical="center" wrapText="1" indent="1"/>
    </xf>
    <xf numFmtId="41" fontId="71" fillId="0" borderId="4" xfId="3" applyNumberFormat="1" applyFont="1" applyBorder="1" applyAlignment="1">
      <alignment horizontal="center" vertical="center" wrapText="1"/>
    </xf>
    <xf numFmtId="41" fontId="71" fillId="0" borderId="6" xfId="3" applyNumberFormat="1" applyFont="1" applyBorder="1" applyAlignment="1">
      <alignment horizontal="right" vertical="center" wrapText="1" indent="1"/>
    </xf>
    <xf numFmtId="176" fontId="70" fillId="0" borderId="4" xfId="2" applyFont="1" applyBorder="1" applyAlignment="1">
      <alignment horizontal="center" vertical="center" wrapText="1"/>
    </xf>
    <xf numFmtId="0" fontId="71" fillId="0" borderId="0" xfId="3" applyFont="1" applyAlignment="1">
      <alignment horizontal="left" vertical="center"/>
    </xf>
    <xf numFmtId="0" fontId="71" fillId="0" borderId="0" xfId="3" applyFont="1" applyAlignment="1">
      <alignment horizontal="center" vertical="center"/>
    </xf>
    <xf numFmtId="0" fontId="71" fillId="0" borderId="0" xfId="3" applyFont="1" applyAlignment="1">
      <alignment vertical="center"/>
    </xf>
    <xf numFmtId="0" fontId="71" fillId="0" borderId="0" xfId="51" applyFont="1" applyAlignment="1">
      <alignment horizontal="right" vertical="center"/>
    </xf>
    <xf numFmtId="0" fontId="74" fillId="0" borderId="0" xfId="3" applyFont="1"/>
    <xf numFmtId="0" fontId="74" fillId="0" borderId="0" xfId="3" applyFont="1" applyAlignment="1">
      <alignment horizontal="center"/>
    </xf>
    <xf numFmtId="0" fontId="77" fillId="0" borderId="0" xfId="3" applyFont="1" applyAlignment="1">
      <alignment horizontal="center"/>
    </xf>
    <xf numFmtId="0" fontId="70" fillId="24" borderId="0" xfId="0" applyFont="1" applyFill="1" applyAlignment="1">
      <alignment horizontal="center" vertical="center"/>
    </xf>
    <xf numFmtId="176" fontId="70" fillId="24" borderId="0" xfId="2" applyFont="1" applyFill="1" applyAlignment="1">
      <alignment horizontal="center" vertical="center"/>
    </xf>
    <xf numFmtId="0" fontId="70" fillId="24" borderId="0" xfId="3" applyFont="1" applyFill="1"/>
    <xf numFmtId="0" fontId="70" fillId="24" borderId="0" xfId="0" applyFont="1" applyFill="1" applyAlignment="1">
      <alignment horizontal="center"/>
    </xf>
    <xf numFmtId="0" fontId="70" fillId="24" borderId="0" xfId="0" applyFont="1" applyFill="1"/>
    <xf numFmtId="0" fontId="67" fillId="0" borderId="0" xfId="0" applyFont="1" applyAlignment="1">
      <alignment vertical="center"/>
    </xf>
    <xf numFmtId="176" fontId="67" fillId="0" borderId="0" xfId="2" applyFont="1" applyAlignment="1">
      <alignment horizontal="centerContinuous" vertical="center"/>
    </xf>
    <xf numFmtId="0" fontId="70" fillId="0" borderId="1" xfId="0" applyFont="1" applyBorder="1" applyAlignment="1">
      <alignment horizontal="center"/>
    </xf>
    <xf numFmtId="0" fontId="70" fillId="0" borderId="1" xfId="0" applyFont="1" applyBorder="1"/>
    <xf numFmtId="0" fontId="70" fillId="0" borderId="1" xfId="3" applyFont="1" applyBorder="1"/>
    <xf numFmtId="0" fontId="70" fillId="0" borderId="1" xfId="3" applyFont="1" applyBorder="1" applyAlignment="1">
      <alignment horizontal="right"/>
    </xf>
    <xf numFmtId="0" fontId="73" fillId="0" borderId="6" xfId="0" quotePrefix="1" applyFont="1" applyBorder="1" applyAlignment="1">
      <alignment horizontal="center" vertical="center"/>
    </xf>
    <xf numFmtId="0" fontId="70" fillId="25" borderId="20" xfId="0" applyFont="1" applyFill="1" applyBorder="1" applyAlignment="1">
      <alignment horizontal="centerContinuous" vertical="center" wrapText="1"/>
    </xf>
    <xf numFmtId="0" fontId="70" fillId="25" borderId="17" xfId="0" applyFont="1" applyFill="1" applyBorder="1" applyAlignment="1">
      <alignment horizontal="centerContinuous" vertical="center"/>
    </xf>
    <xf numFmtId="0" fontId="70" fillId="25" borderId="8" xfId="0" applyFont="1" applyFill="1" applyBorder="1" applyAlignment="1">
      <alignment horizontal="center" vertical="center"/>
    </xf>
    <xf numFmtId="0" fontId="70" fillId="25" borderId="6" xfId="0" applyFont="1" applyFill="1" applyBorder="1" applyAlignment="1">
      <alignment horizontal="center" vertical="center"/>
    </xf>
    <xf numFmtId="0" fontId="70" fillId="25" borderId="14" xfId="0" applyFont="1" applyFill="1" applyBorder="1" applyAlignment="1">
      <alignment horizontal="center" vertical="center"/>
    </xf>
    <xf numFmtId="0" fontId="70" fillId="25" borderId="14" xfId="0" applyFont="1" applyFill="1" applyBorder="1" applyAlignment="1">
      <alignment horizontal="center" vertical="center" wrapText="1"/>
    </xf>
    <xf numFmtId="0" fontId="70" fillId="25" borderId="15" xfId="0" applyFont="1" applyFill="1" applyBorder="1" applyAlignment="1">
      <alignment horizontal="center" vertical="center"/>
    </xf>
    <xf numFmtId="0" fontId="70" fillId="25" borderId="19" xfId="0" applyFont="1" applyFill="1" applyBorder="1" applyAlignment="1">
      <alignment horizontal="center" vertical="center"/>
    </xf>
    <xf numFmtId="0" fontId="70" fillId="25" borderId="18" xfId="0" applyFont="1" applyFill="1" applyBorder="1" applyAlignment="1">
      <alignment horizontal="center" vertical="center" wrapText="1"/>
    </xf>
    <xf numFmtId="0" fontId="70" fillId="25" borderId="2" xfId="3" applyFont="1" applyFill="1" applyBorder="1" applyAlignment="1">
      <alignment horizontal="center" vertical="center" wrapText="1"/>
    </xf>
    <xf numFmtId="0" fontId="70" fillId="25" borderId="3" xfId="3" applyFont="1" applyFill="1" applyBorder="1" applyAlignment="1">
      <alignment horizontal="center" vertical="center" wrapText="1"/>
    </xf>
    <xf numFmtId="0" fontId="70" fillId="25" borderId="0" xfId="3" applyFont="1" applyFill="1" applyAlignment="1">
      <alignment horizontal="center" vertical="center" wrapText="1"/>
    </xf>
    <xf numFmtId="0" fontId="70" fillId="25" borderId="5" xfId="3" applyFont="1" applyFill="1" applyBorder="1" applyAlignment="1">
      <alignment horizontal="center" vertical="center" wrapText="1"/>
    </xf>
    <xf numFmtId="0" fontId="70" fillId="25" borderId="16" xfId="3" applyFont="1" applyFill="1" applyBorder="1" applyAlignment="1">
      <alignment horizontal="center" vertical="center" wrapText="1"/>
    </xf>
    <xf numFmtId="0" fontId="70" fillId="25" borderId="11" xfId="3" applyFont="1" applyFill="1" applyBorder="1" applyAlignment="1">
      <alignment horizontal="center" vertical="center" wrapText="1"/>
    </xf>
    <xf numFmtId="0" fontId="70" fillId="25" borderId="6" xfId="3" applyFont="1" applyFill="1" applyBorder="1" applyAlignment="1">
      <alignment horizontal="center" vertical="center" wrapText="1"/>
    </xf>
    <xf numFmtId="0" fontId="70" fillId="25" borderId="4" xfId="3" applyFont="1" applyFill="1" applyBorder="1" applyAlignment="1">
      <alignment horizontal="center" vertical="center" wrapText="1"/>
    </xf>
    <xf numFmtId="0" fontId="70" fillId="25" borderId="14" xfId="3" applyFont="1" applyFill="1" applyBorder="1" applyAlignment="1">
      <alignment horizontal="center" vertical="center" wrapText="1"/>
    </xf>
    <xf numFmtId="0" fontId="70" fillId="25" borderId="15" xfId="3" applyFont="1" applyFill="1" applyBorder="1" applyAlignment="1">
      <alignment horizontal="center" vertical="center" wrapText="1"/>
    </xf>
    <xf numFmtId="0" fontId="70" fillId="25" borderId="2" xfId="0" applyFont="1" applyFill="1" applyBorder="1" applyAlignment="1">
      <alignment horizontal="center" vertical="center"/>
    </xf>
    <xf numFmtId="178" fontId="70" fillId="25" borderId="0" xfId="2" applyNumberFormat="1" applyFont="1" applyFill="1" applyAlignment="1">
      <alignment horizontal="center" vertical="center"/>
    </xf>
    <xf numFmtId="176" fontId="70" fillId="25" borderId="7" xfId="2" applyFont="1" applyFill="1" applyBorder="1" applyAlignment="1">
      <alignment horizontal="center" vertical="center"/>
    </xf>
    <xf numFmtId="177" fontId="70" fillId="25" borderId="7" xfId="2" applyNumberFormat="1" applyFont="1" applyFill="1" applyBorder="1" applyAlignment="1">
      <alignment horizontal="center" vertical="center"/>
    </xf>
    <xf numFmtId="177" fontId="70" fillId="25" borderId="10" xfId="2" applyNumberFormat="1" applyFont="1" applyFill="1" applyBorder="1" applyAlignment="1">
      <alignment horizontal="center" vertical="center"/>
    </xf>
    <xf numFmtId="177" fontId="70" fillId="25" borderId="0" xfId="2" applyNumberFormat="1" applyFont="1" applyFill="1" applyAlignment="1">
      <alignment horizontal="center" vertical="center"/>
    </xf>
    <xf numFmtId="177" fontId="70" fillId="25" borderId="3" xfId="2" applyNumberFormat="1" applyFont="1" applyFill="1" applyBorder="1" applyAlignment="1">
      <alignment horizontal="center" vertical="center"/>
    </xf>
    <xf numFmtId="176" fontId="70" fillId="25" borderId="8" xfId="2" applyFont="1" applyFill="1" applyBorder="1" applyAlignment="1">
      <alignment horizontal="center" vertical="center"/>
    </xf>
    <xf numFmtId="176" fontId="70" fillId="25" borderId="0" xfId="2" applyFont="1" applyFill="1" applyAlignment="1">
      <alignment horizontal="center" vertical="center"/>
    </xf>
    <xf numFmtId="178" fontId="70" fillId="25" borderId="4" xfId="2" applyNumberFormat="1" applyFont="1" applyFill="1" applyBorder="1" applyAlignment="1">
      <alignment horizontal="center" vertical="center"/>
    </xf>
    <xf numFmtId="176" fontId="70" fillId="25" borderId="14" xfId="2" applyFont="1" applyFill="1" applyBorder="1" applyAlignment="1">
      <alignment horizontal="center" vertical="center"/>
    </xf>
    <xf numFmtId="177" fontId="70" fillId="25" borderId="14" xfId="2" applyNumberFormat="1" applyFont="1" applyFill="1" applyBorder="1" applyAlignment="1">
      <alignment horizontal="center" vertical="center"/>
    </xf>
    <xf numFmtId="177" fontId="70" fillId="25" borderId="6" xfId="2" applyNumberFormat="1" applyFont="1" applyFill="1" applyBorder="1" applyAlignment="1">
      <alignment horizontal="center" vertical="center"/>
    </xf>
    <xf numFmtId="177" fontId="70" fillId="25" borderId="4" xfId="2" applyNumberFormat="1" applyFont="1" applyFill="1" applyBorder="1" applyAlignment="1">
      <alignment horizontal="center" vertical="center"/>
    </xf>
    <xf numFmtId="177" fontId="70" fillId="25" borderId="15" xfId="2" applyNumberFormat="1" applyFont="1" applyFill="1" applyBorder="1" applyAlignment="1">
      <alignment horizontal="center" vertical="center"/>
    </xf>
    <xf numFmtId="176" fontId="70" fillId="25" borderId="15" xfId="2" applyFont="1" applyFill="1" applyBorder="1" applyAlignment="1">
      <alignment horizontal="center" vertical="center"/>
    </xf>
    <xf numFmtId="177" fontId="70" fillId="25" borderId="14" xfId="2" applyNumberFormat="1" applyFont="1" applyFill="1" applyBorder="1" applyAlignment="1">
      <alignment horizontal="center" vertical="center" wrapText="1"/>
    </xf>
    <xf numFmtId="176" fontId="70" fillId="25" borderId="4" xfId="2" applyFont="1" applyFill="1" applyBorder="1" applyAlignment="1">
      <alignment horizontal="center" vertical="center"/>
    </xf>
    <xf numFmtId="177" fontId="70" fillId="25" borderId="4" xfId="2" applyNumberFormat="1" applyFont="1" applyFill="1" applyBorder="1" applyAlignment="1">
      <alignment horizontal="center" vertical="center" shrinkToFit="1"/>
    </xf>
    <xf numFmtId="177" fontId="70" fillId="25" borderId="14" xfId="2" applyNumberFormat="1" applyFont="1" applyFill="1" applyBorder="1" applyAlignment="1">
      <alignment horizontal="center" vertical="center" shrinkToFit="1"/>
    </xf>
    <xf numFmtId="177" fontId="70" fillId="25" borderId="4" xfId="2" applyNumberFormat="1" applyFont="1" applyFill="1" applyBorder="1" applyAlignment="1">
      <alignment horizontal="center" vertical="center" wrapText="1"/>
    </xf>
    <xf numFmtId="0" fontId="70" fillId="25" borderId="10" xfId="3" applyFont="1" applyFill="1" applyBorder="1" applyAlignment="1">
      <alignment horizontal="center" vertical="center" wrapText="1"/>
    </xf>
    <xf numFmtId="0" fontId="70" fillId="25" borderId="7" xfId="3" applyFont="1" applyFill="1" applyBorder="1" applyAlignment="1">
      <alignment horizontal="center" vertical="center" wrapText="1"/>
    </xf>
    <xf numFmtId="0" fontId="70" fillId="25" borderId="8" xfId="3" applyFont="1" applyFill="1" applyBorder="1" applyAlignment="1">
      <alignment horizontal="center" vertical="center" wrapText="1"/>
    </xf>
    <xf numFmtId="176" fontId="70" fillId="25" borderId="2" xfId="2" applyFont="1" applyFill="1" applyBorder="1" applyAlignment="1">
      <alignment horizontal="center" vertical="center"/>
    </xf>
    <xf numFmtId="0" fontId="70" fillId="25" borderId="0" xfId="0" applyFont="1" applyFill="1" applyAlignment="1">
      <alignment horizontal="centerContinuous" vertical="center"/>
    </xf>
    <xf numFmtId="0" fontId="70" fillId="25" borderId="3" xfId="0" applyFont="1" applyFill="1" applyBorder="1" applyAlignment="1">
      <alignment horizontal="centerContinuous" vertical="center"/>
    </xf>
    <xf numFmtId="0" fontId="70" fillId="25" borderId="7" xfId="0" applyFont="1" applyFill="1" applyBorder="1" applyAlignment="1">
      <alignment horizontal="centerContinuous" vertical="center"/>
    </xf>
    <xf numFmtId="0" fontId="70" fillId="25" borderId="2" xfId="0" applyFont="1" applyFill="1" applyBorder="1" applyAlignment="1">
      <alignment horizontal="centerContinuous" vertical="center"/>
    </xf>
    <xf numFmtId="0" fontId="70" fillId="25" borderId="4" xfId="0" applyFont="1" applyFill="1" applyBorder="1" applyAlignment="1">
      <alignment horizontal="centerContinuous" vertical="center"/>
    </xf>
    <xf numFmtId="0" fontId="70" fillId="25" borderId="6" xfId="0" applyFont="1" applyFill="1" applyBorder="1" applyAlignment="1">
      <alignment horizontal="centerContinuous" vertical="center" shrinkToFit="1"/>
    </xf>
    <xf numFmtId="0" fontId="70" fillId="25" borderId="21" xfId="0" applyFont="1" applyFill="1" applyBorder="1" applyAlignment="1">
      <alignment horizontal="centerContinuous" vertical="center" shrinkToFit="1"/>
    </xf>
    <xf numFmtId="0" fontId="70" fillId="25" borderId="2" xfId="0" applyFont="1" applyFill="1" applyBorder="1"/>
    <xf numFmtId="0" fontId="70" fillId="25" borderId="15" xfId="0" applyFont="1" applyFill="1" applyBorder="1" applyAlignment="1">
      <alignment horizontal="centerContinuous" vertical="center" shrinkToFit="1"/>
    </xf>
    <xf numFmtId="0" fontId="70" fillId="25" borderId="4" xfId="0" applyFont="1" applyFill="1" applyBorder="1" applyAlignment="1">
      <alignment horizontal="centerContinuous" vertical="center" shrinkToFit="1"/>
    </xf>
    <xf numFmtId="0" fontId="70" fillId="25" borderId="5" xfId="0" applyFont="1" applyFill="1" applyBorder="1" applyAlignment="1">
      <alignment horizontal="centerContinuous" vertical="center"/>
    </xf>
    <xf numFmtId="0" fontId="70" fillId="25" borderId="5" xfId="0" applyFont="1" applyFill="1" applyBorder="1" applyAlignment="1">
      <alignment horizontal="left" vertical="center"/>
    </xf>
    <xf numFmtId="0" fontId="70" fillId="25" borderId="16" xfId="0" applyFont="1" applyFill="1" applyBorder="1" applyAlignment="1">
      <alignment horizontal="centerContinuous" vertical="center"/>
    </xf>
    <xf numFmtId="0" fontId="70" fillId="25" borderId="16" xfId="0" applyFont="1" applyFill="1" applyBorder="1" applyAlignment="1">
      <alignment horizontal="center" vertical="center"/>
    </xf>
    <xf numFmtId="0" fontId="70" fillId="25" borderId="16" xfId="0" applyFont="1" applyFill="1" applyBorder="1" applyAlignment="1">
      <alignment horizontal="centerContinuous" vertical="center" shrinkToFit="1"/>
    </xf>
    <xf numFmtId="0" fontId="70" fillId="25" borderId="3" xfId="0" applyFont="1" applyFill="1" applyBorder="1"/>
    <xf numFmtId="0" fontId="70" fillId="25" borderId="11" xfId="0" applyFont="1" applyFill="1" applyBorder="1" applyAlignment="1">
      <alignment horizontal="center" vertical="center"/>
    </xf>
    <xf numFmtId="0" fontId="70" fillId="25" borderId="3" xfId="0" applyFont="1" applyFill="1" applyBorder="1" applyAlignment="1">
      <alignment horizontal="left" vertical="center"/>
    </xf>
    <xf numFmtId="0" fontId="70" fillId="25" borderId="3" xfId="0" applyFont="1" applyFill="1" applyBorder="1" applyAlignment="1">
      <alignment horizontal="center" vertical="center"/>
    </xf>
    <xf numFmtId="0" fontId="70" fillId="25" borderId="5" xfId="0" applyFont="1" applyFill="1" applyBorder="1" applyAlignment="1">
      <alignment horizontal="center" vertical="center"/>
    </xf>
    <xf numFmtId="0" fontId="70" fillId="25" borderId="2" xfId="0" applyFont="1" applyFill="1" applyBorder="1" applyAlignment="1">
      <alignment horizontal="center" vertical="center" wrapText="1"/>
    </xf>
    <xf numFmtId="176" fontId="70" fillId="25" borderId="6" xfId="2" applyFont="1" applyFill="1" applyBorder="1" applyAlignment="1">
      <alignment horizontal="center" vertical="center"/>
    </xf>
    <xf numFmtId="0" fontId="70" fillId="25" borderId="10" xfId="0" applyFont="1" applyFill="1" applyBorder="1" applyAlignment="1">
      <alignment horizontal="centerContinuous" vertical="center"/>
    </xf>
    <xf numFmtId="176" fontId="70" fillId="25" borderId="5" xfId="2" applyFont="1" applyFill="1" applyBorder="1" applyAlignment="1">
      <alignment horizontal="center" vertical="center"/>
    </xf>
    <xf numFmtId="176" fontId="70" fillId="25" borderId="3" xfId="2" applyFont="1" applyFill="1" applyBorder="1" applyAlignment="1">
      <alignment horizontal="center" vertical="center"/>
    </xf>
    <xf numFmtId="0" fontId="70" fillId="25" borderId="6" xfId="0" applyFont="1" applyFill="1" applyBorder="1" applyAlignment="1">
      <alignment horizontal="centerContinuous" vertical="center"/>
    </xf>
    <xf numFmtId="0" fontId="70" fillId="25" borderId="14" xfId="0" applyFont="1" applyFill="1" applyBorder="1" applyAlignment="1">
      <alignment horizontal="centerContinuous" vertical="center"/>
    </xf>
    <xf numFmtId="41" fontId="70" fillId="0" borderId="0" xfId="3" applyNumberFormat="1" applyFont="1" applyAlignment="1">
      <alignment horizontal="right" vertical="center" wrapText="1" indent="2"/>
    </xf>
    <xf numFmtId="41" fontId="71" fillId="0" borderId="0" xfId="3" applyNumberFormat="1" applyFont="1" applyAlignment="1">
      <alignment horizontal="right" vertical="center" wrapText="1" indent="2"/>
    </xf>
    <xf numFmtId="181" fontId="70" fillId="0" borderId="2" xfId="2" quotePrefix="1" applyNumberFormat="1" applyFont="1" applyBorder="1" applyAlignment="1">
      <alignment horizontal="right" vertical="center" wrapText="1" indent="1"/>
    </xf>
    <xf numFmtId="41" fontId="70" fillId="0" borderId="4" xfId="2" applyNumberFormat="1" applyFont="1" applyBorder="1" applyAlignment="1">
      <alignment horizontal="right" vertical="center" wrapText="1" indent="1"/>
    </xf>
    <xf numFmtId="41" fontId="70" fillId="0" borderId="6" xfId="2" applyNumberFormat="1" applyFont="1" applyBorder="1" applyAlignment="1">
      <alignment horizontal="right" vertical="center" wrapText="1" indent="1"/>
    </xf>
    <xf numFmtId="177" fontId="70" fillId="0" borderId="4" xfId="2" applyNumberFormat="1" applyFont="1" applyBorder="1" applyAlignment="1">
      <alignment horizontal="center" vertical="center"/>
    </xf>
    <xf numFmtId="41" fontId="70" fillId="0" borderId="4" xfId="2" quotePrefix="1" applyNumberFormat="1" applyFont="1" applyBorder="1" applyAlignment="1">
      <alignment horizontal="right" vertical="center" wrapText="1" indent="1"/>
    </xf>
    <xf numFmtId="41" fontId="70" fillId="0" borderId="6" xfId="2" quotePrefix="1" applyNumberFormat="1" applyFont="1" applyBorder="1" applyAlignment="1">
      <alignment horizontal="right" vertical="center" wrapText="1" indent="1"/>
    </xf>
    <xf numFmtId="41" fontId="73" fillId="0" borderId="4" xfId="2" quotePrefix="1" applyNumberFormat="1" applyFont="1" applyBorder="1" applyAlignment="1">
      <alignment horizontal="right" vertical="center" wrapText="1" indent="1"/>
    </xf>
    <xf numFmtId="177" fontId="70" fillId="25" borderId="8" xfId="2" applyNumberFormat="1" applyFont="1" applyFill="1" applyBorder="1" applyAlignment="1">
      <alignment horizontal="center" vertical="center"/>
    </xf>
    <xf numFmtId="177" fontId="70" fillId="25" borderId="15" xfId="2" applyNumberFormat="1" applyFont="1" applyFill="1" applyBorder="1" applyAlignment="1">
      <alignment horizontal="center" vertical="center" wrapText="1" shrinkToFit="1"/>
    </xf>
    <xf numFmtId="181" fontId="70" fillId="0" borderId="0" xfId="2" quotePrefix="1" applyNumberFormat="1" applyFont="1" applyAlignment="1">
      <alignment horizontal="right" vertical="center"/>
    </xf>
    <xf numFmtId="181" fontId="73" fillId="0" borderId="0" xfId="2" quotePrefix="1" applyNumberFormat="1" applyFont="1" applyAlignment="1">
      <alignment horizontal="right" vertical="center"/>
    </xf>
    <xf numFmtId="181" fontId="70" fillId="0" borderId="0" xfId="2" quotePrefix="1" applyNumberFormat="1" applyFont="1" applyAlignment="1">
      <alignment horizontal="right" vertical="center" wrapText="1"/>
    </xf>
    <xf numFmtId="181" fontId="73" fillId="0" borderId="0" xfId="2" quotePrefix="1" applyNumberFormat="1" applyFont="1" applyAlignment="1">
      <alignment horizontal="right" vertical="center" wrapText="1"/>
    </xf>
    <xf numFmtId="181" fontId="70" fillId="0" borderId="0" xfId="2" applyNumberFormat="1" applyFont="1" applyAlignment="1">
      <alignment horizontal="right" vertical="center" wrapText="1"/>
    </xf>
    <xf numFmtId="181" fontId="73" fillId="0" borderId="0" xfId="2" applyNumberFormat="1" applyFont="1" applyAlignment="1">
      <alignment horizontal="right" vertical="center" wrapText="1"/>
    </xf>
    <xf numFmtId="194" fontId="70" fillId="0" borderId="0" xfId="3" applyNumberFormat="1" applyFont="1" applyAlignment="1">
      <alignment horizontal="right" vertical="center" wrapText="1" indent="1"/>
    </xf>
    <xf numFmtId="194" fontId="73" fillId="0" borderId="0" xfId="3" applyNumberFormat="1" applyFont="1" applyAlignment="1">
      <alignment horizontal="right" vertical="center" wrapText="1" indent="1"/>
    </xf>
    <xf numFmtId="0" fontId="70" fillId="0" borderId="0" xfId="3" applyFont="1" applyAlignment="1">
      <alignment horizontal="right" vertical="center" wrapText="1" indent="1"/>
    </xf>
    <xf numFmtId="0" fontId="70" fillId="25" borderId="2" xfId="0" applyFont="1" applyFill="1" applyBorder="1" applyAlignment="1">
      <alignment horizontal="center" vertical="center" wrapText="1" shrinkToFit="1"/>
    </xf>
    <xf numFmtId="0" fontId="70" fillId="25" borderId="5" xfId="0" applyFont="1" applyFill="1" applyBorder="1" applyAlignment="1">
      <alignment horizontal="center" vertical="center" wrapText="1"/>
    </xf>
    <xf numFmtId="0" fontId="70" fillId="25" borderId="10" xfId="0" applyFont="1" applyFill="1" applyBorder="1" applyAlignment="1">
      <alignment horizontal="centerContinuous" vertical="center" shrinkToFit="1"/>
    </xf>
    <xf numFmtId="0" fontId="70" fillId="25" borderId="2" xfId="0" applyFont="1" applyFill="1" applyBorder="1" applyAlignment="1">
      <alignment horizontal="centerContinuous" vertical="center" shrinkToFit="1"/>
    </xf>
    <xf numFmtId="0" fontId="70" fillId="25" borderId="7" xfId="0" applyFont="1" applyFill="1" applyBorder="1" applyAlignment="1">
      <alignment horizontal="centerContinuous" vertical="center" shrinkToFit="1"/>
    </xf>
    <xf numFmtId="181" fontId="70" fillId="0" borderId="0" xfId="1" quotePrefix="1" applyNumberFormat="1" applyFont="1" applyAlignment="1">
      <alignment horizontal="right" vertical="center" indent="1"/>
    </xf>
    <xf numFmtId="181" fontId="70" fillId="0" borderId="0" xfId="528" applyNumberFormat="1" applyFont="1" applyAlignment="1">
      <alignment horizontal="right" vertical="center" indent="1"/>
    </xf>
    <xf numFmtId="181" fontId="70" fillId="0" borderId="0" xfId="571" quotePrefix="1" applyNumberFormat="1" applyFont="1" applyAlignment="1">
      <alignment horizontal="right" vertical="center" indent="1"/>
    </xf>
    <xf numFmtId="181" fontId="70" fillId="0" borderId="2" xfId="531" applyNumberFormat="1" applyFont="1" applyBorder="1" applyAlignment="1">
      <alignment horizontal="right" vertical="center" indent="1"/>
    </xf>
    <xf numFmtId="181" fontId="70" fillId="0" borderId="0" xfId="531" applyNumberFormat="1" applyFont="1" applyAlignment="1">
      <alignment horizontal="right" vertical="center" indent="1"/>
    </xf>
    <xf numFmtId="181" fontId="73" fillId="0" borderId="4" xfId="1" quotePrefix="1" applyNumberFormat="1" applyFont="1" applyBorder="1" applyAlignment="1">
      <alignment horizontal="right" vertical="center" indent="1"/>
    </xf>
    <xf numFmtId="181" fontId="73" fillId="0" borderId="4" xfId="528" applyNumberFormat="1" applyFont="1" applyBorder="1" applyAlignment="1">
      <alignment horizontal="right" vertical="center" indent="1"/>
    </xf>
    <xf numFmtId="181" fontId="73" fillId="0" borderId="4" xfId="571" quotePrefix="1" applyNumberFormat="1" applyFont="1" applyBorder="1" applyAlignment="1">
      <alignment horizontal="right" vertical="center" indent="1"/>
    </xf>
    <xf numFmtId="181" fontId="73" fillId="0" borderId="4" xfId="531" applyNumberFormat="1" applyFont="1" applyBorder="1" applyAlignment="1">
      <alignment horizontal="right" vertical="center" indent="1"/>
    </xf>
    <xf numFmtId="0" fontId="70" fillId="25" borderId="15" xfId="0" applyFont="1" applyFill="1" applyBorder="1" applyAlignment="1">
      <alignment horizontal="center" vertical="center" wrapText="1" shrinkToFit="1"/>
    </xf>
    <xf numFmtId="0" fontId="70" fillId="25" borderId="15" xfId="0" applyFont="1" applyFill="1" applyBorder="1" applyAlignment="1">
      <alignment horizontal="centerContinuous" vertical="center" wrapText="1" shrinkToFit="1"/>
    </xf>
    <xf numFmtId="0" fontId="70" fillId="25" borderId="6" xfId="0" applyFont="1" applyFill="1" applyBorder="1" applyAlignment="1">
      <alignment horizontal="center" vertical="center" wrapText="1" shrinkToFit="1"/>
    </xf>
    <xf numFmtId="0" fontId="70" fillId="25" borderId="6" xfId="0" applyFont="1" applyFill="1" applyBorder="1" applyAlignment="1">
      <alignment horizontal="center" vertical="center" wrapText="1"/>
    </xf>
    <xf numFmtId="0" fontId="70" fillId="0" borderId="12" xfId="0" quotePrefix="1" applyFont="1" applyBorder="1" applyAlignment="1">
      <alignment horizontal="center" vertical="center"/>
    </xf>
    <xf numFmtId="41" fontId="73" fillId="0" borderId="0" xfId="3" applyNumberFormat="1" applyFont="1" applyAlignment="1">
      <alignment horizontal="center" vertical="center" wrapText="1"/>
    </xf>
    <xf numFmtId="0" fontId="79" fillId="0" borderId="0" xfId="576" applyFont="1" applyAlignment="1"/>
    <xf numFmtId="0" fontId="79" fillId="0" borderId="0" xfId="576" applyFont="1" applyAlignment="1">
      <alignment horizontal="center"/>
    </xf>
    <xf numFmtId="177" fontId="79" fillId="0" borderId="0" xfId="576" applyNumberFormat="1" applyFont="1" applyAlignment="1"/>
    <xf numFmtId="177" fontId="79" fillId="0" borderId="0" xfId="576" applyNumberFormat="1" applyFont="1" applyAlignment="1">
      <alignment horizontal="center"/>
    </xf>
    <xf numFmtId="177" fontId="79" fillId="0" borderId="0" xfId="576" applyNumberFormat="1" applyFont="1" applyAlignment="1">
      <alignment horizontal="right" indent="1"/>
    </xf>
    <xf numFmtId="178" fontId="79" fillId="0" borderId="0" xfId="576" applyNumberFormat="1" applyFont="1" applyAlignment="1">
      <alignment horizontal="right"/>
    </xf>
    <xf numFmtId="176" fontId="80" fillId="0" borderId="0" xfId="577" applyNumberFormat="1" applyFont="1">
      <alignment vertical="center"/>
    </xf>
    <xf numFmtId="0" fontId="79" fillId="0" borderId="0" xfId="576" applyFont="1">
      <alignment vertical="center"/>
    </xf>
    <xf numFmtId="0" fontId="79" fillId="0" borderId="0" xfId="576" applyFont="1" applyAlignment="1">
      <alignment horizontal="center" vertical="center"/>
    </xf>
    <xf numFmtId="177" fontId="79" fillId="0" borderId="0" xfId="576" applyNumberFormat="1" applyFont="1">
      <alignment vertical="center"/>
    </xf>
    <xf numFmtId="177" fontId="79" fillId="0" borderId="0" xfId="576" applyNumberFormat="1" applyFont="1" applyAlignment="1">
      <alignment horizontal="center" vertical="center"/>
    </xf>
    <xf numFmtId="177" fontId="79" fillId="0" borderId="0" xfId="576" applyNumberFormat="1" applyFont="1" applyAlignment="1">
      <alignment horizontal="right" vertical="center" indent="1"/>
    </xf>
    <xf numFmtId="178" fontId="79" fillId="0" borderId="0" xfId="576" applyNumberFormat="1" applyFont="1" applyAlignment="1">
      <alignment horizontal="right" vertical="center"/>
    </xf>
    <xf numFmtId="0" fontId="80" fillId="0" borderId="0" xfId="576" applyFont="1">
      <alignment vertical="center"/>
    </xf>
    <xf numFmtId="177" fontId="80" fillId="0" borderId="0" xfId="576" applyNumberFormat="1" applyFont="1" applyAlignment="1">
      <alignment horizontal="right" vertical="center"/>
    </xf>
    <xf numFmtId="177" fontId="80" fillId="0" borderId="0" xfId="576" applyNumberFormat="1" applyFont="1">
      <alignment vertical="center"/>
    </xf>
    <xf numFmtId="178" fontId="80" fillId="0" borderId="0" xfId="576" applyNumberFormat="1" applyFont="1" applyAlignment="1">
      <alignment horizontal="right" vertical="center"/>
    </xf>
    <xf numFmtId="0" fontId="80" fillId="0" borderId="0" xfId="576" applyFont="1" applyAlignment="1">
      <alignment horizontal="left" vertical="center"/>
    </xf>
    <xf numFmtId="177" fontId="80" fillId="0" borderId="0" xfId="576" applyNumberFormat="1" applyFont="1" applyAlignment="1">
      <alignment horizontal="right" vertical="center" indent="1"/>
    </xf>
    <xf numFmtId="0" fontId="80" fillId="0" borderId="0" xfId="576" applyFont="1" applyAlignment="1">
      <alignment horizontal="right" vertical="center" indent="1"/>
    </xf>
    <xf numFmtId="177" fontId="80" fillId="0" borderId="4" xfId="577" applyNumberFormat="1" applyFont="1" applyBorder="1" applyAlignment="1">
      <alignment horizontal="center" vertical="center"/>
    </xf>
    <xf numFmtId="41" fontId="80" fillId="0" borderId="6" xfId="577" quotePrefix="1" applyFont="1" applyBorder="1" applyAlignment="1">
      <alignment horizontal="right" vertical="center" wrapText="1" indent="1"/>
    </xf>
    <xf numFmtId="41" fontId="80" fillId="0" borderId="4" xfId="577" quotePrefix="1" applyFont="1" applyBorder="1" applyAlignment="1">
      <alignment horizontal="right" vertical="center" wrapText="1" indent="1"/>
    </xf>
    <xf numFmtId="41" fontId="81" fillId="0" borderId="4" xfId="577" quotePrefix="1" applyFont="1" applyBorder="1" applyAlignment="1">
      <alignment horizontal="right" vertical="center" wrapText="1" indent="1"/>
    </xf>
    <xf numFmtId="177" fontId="80" fillId="0" borderId="6" xfId="577" applyNumberFormat="1" applyFont="1" applyBorder="1" applyAlignment="1">
      <alignment horizontal="center" vertical="center"/>
    </xf>
    <xf numFmtId="181" fontId="80" fillId="0" borderId="4" xfId="577" quotePrefix="1" applyNumberFormat="1" applyFont="1" applyBorder="1" applyAlignment="1">
      <alignment horizontal="right" vertical="center" wrapText="1" indent="1"/>
    </xf>
    <xf numFmtId="41" fontId="80" fillId="0" borderId="6" xfId="577" applyFont="1" applyBorder="1" applyAlignment="1">
      <alignment horizontal="right" vertical="center" wrapText="1" indent="1"/>
    </xf>
    <xf numFmtId="41" fontId="80" fillId="0" borderId="4" xfId="577" applyFont="1" applyBorder="1" applyAlignment="1">
      <alignment horizontal="right" vertical="center" wrapText="1" indent="1"/>
    </xf>
    <xf numFmtId="177" fontId="80" fillId="0" borderId="0" xfId="577" applyNumberFormat="1" applyFont="1" applyAlignment="1">
      <alignment horizontal="center" vertical="center"/>
    </xf>
    <xf numFmtId="181" fontId="80" fillId="0" borderId="0" xfId="577" quotePrefix="1" applyNumberFormat="1" applyFont="1" applyAlignment="1">
      <alignment horizontal="right" vertical="center" wrapText="1"/>
    </xf>
    <xf numFmtId="177" fontId="80" fillId="0" borderId="2" xfId="577" applyNumberFormat="1" applyFont="1" applyBorder="1" applyAlignment="1">
      <alignment horizontal="center" vertical="center"/>
    </xf>
    <xf numFmtId="177" fontId="80" fillId="0" borderId="3" xfId="577" applyNumberFormat="1" applyFont="1" applyBorder="1" applyAlignment="1">
      <alignment horizontal="center" vertical="center"/>
    </xf>
    <xf numFmtId="177" fontId="80" fillId="0" borderId="0" xfId="577" quotePrefix="1" applyNumberFormat="1" applyFont="1" applyAlignment="1">
      <alignment horizontal="center" vertical="center"/>
    </xf>
    <xf numFmtId="0" fontId="80" fillId="0" borderId="3" xfId="577" applyNumberFormat="1" applyFont="1" applyBorder="1" applyAlignment="1">
      <alignment horizontal="center" vertical="center"/>
    </xf>
    <xf numFmtId="181" fontId="80" fillId="0" borderId="0" xfId="577" quotePrefix="1" applyNumberFormat="1" applyFont="1" applyAlignment="1">
      <alignment horizontal="right" vertical="center" wrapText="1" indent="1"/>
    </xf>
    <xf numFmtId="0" fontId="80" fillId="0" borderId="2" xfId="576" applyFont="1" applyBorder="1" applyAlignment="1">
      <alignment horizontal="center" vertical="center"/>
    </xf>
    <xf numFmtId="181" fontId="80" fillId="0" borderId="2" xfId="577" quotePrefix="1" applyNumberFormat="1" applyFont="1" applyBorder="1" applyAlignment="1">
      <alignment horizontal="right" vertical="center" wrapText="1"/>
    </xf>
    <xf numFmtId="181" fontId="80" fillId="0" borderId="3" xfId="577" quotePrefix="1" applyNumberFormat="1" applyFont="1" applyBorder="1" applyAlignment="1">
      <alignment horizontal="right" vertical="center" wrapText="1"/>
    </xf>
    <xf numFmtId="181" fontId="80" fillId="0" borderId="2" xfId="577" applyNumberFormat="1" applyFont="1" applyBorder="1" applyAlignment="1">
      <alignment horizontal="right" vertical="center" wrapText="1"/>
    </xf>
    <xf numFmtId="181" fontId="80" fillId="0" borderId="0" xfId="577" applyNumberFormat="1" applyFont="1" applyAlignment="1">
      <alignment horizontal="right" vertical="center" wrapText="1"/>
    </xf>
    <xf numFmtId="49" fontId="80" fillId="0" borderId="3" xfId="577" applyNumberFormat="1" applyFont="1" applyBorder="1" applyAlignment="1">
      <alignment horizontal="center" vertical="center"/>
    </xf>
    <xf numFmtId="49" fontId="80" fillId="0" borderId="2" xfId="576" applyNumberFormat="1" applyFont="1" applyBorder="1" applyAlignment="1">
      <alignment horizontal="center" vertical="center"/>
    </xf>
    <xf numFmtId="181" fontId="80" fillId="0" borderId="36" xfId="577" quotePrefix="1" applyNumberFormat="1" applyFont="1" applyBorder="1" applyAlignment="1">
      <alignment horizontal="right" vertical="center" wrapText="1" indent="1"/>
    </xf>
    <xf numFmtId="181" fontId="80" fillId="0" borderId="3" xfId="577" quotePrefix="1" applyNumberFormat="1" applyFont="1" applyBorder="1" applyAlignment="1">
      <alignment horizontal="right" vertical="center" wrapText="1" indent="1"/>
    </xf>
    <xf numFmtId="181" fontId="80" fillId="0" borderId="0" xfId="577" applyNumberFormat="1" applyFont="1" applyAlignment="1">
      <alignment horizontal="right" vertical="center" wrapText="1" indent="1"/>
    </xf>
    <xf numFmtId="176" fontId="80" fillId="26" borderId="0" xfId="577" applyNumberFormat="1" applyFont="1" applyFill="1" applyAlignment="1">
      <alignment horizontal="center" vertical="center"/>
    </xf>
    <xf numFmtId="176" fontId="80" fillId="27" borderId="15" xfId="577" applyNumberFormat="1" applyFont="1" applyFill="1" applyBorder="1" applyAlignment="1">
      <alignment horizontal="center" vertical="center"/>
    </xf>
    <xf numFmtId="177" fontId="80" fillId="27" borderId="4" xfId="577" applyNumberFormat="1" applyFont="1" applyFill="1" applyBorder="1" applyAlignment="1">
      <alignment horizontal="center" vertical="center" wrapText="1"/>
    </xf>
    <xf numFmtId="177" fontId="80" fillId="27" borderId="14" xfId="577" applyNumberFormat="1" applyFont="1" applyFill="1" applyBorder="1" applyAlignment="1">
      <alignment horizontal="center" vertical="center"/>
    </xf>
    <xf numFmtId="177" fontId="80" fillId="27" borderId="14" xfId="577" applyNumberFormat="1" applyFont="1" applyFill="1" applyBorder="1" applyAlignment="1">
      <alignment horizontal="center" vertical="center" shrinkToFit="1"/>
    </xf>
    <xf numFmtId="177" fontId="80" fillId="27" borderId="4" xfId="577" applyNumberFormat="1" applyFont="1" applyFill="1" applyBorder="1" applyAlignment="1">
      <alignment horizontal="center" vertical="center" shrinkToFit="1"/>
    </xf>
    <xf numFmtId="177" fontId="80" fillId="27" borderId="6" xfId="577" applyNumberFormat="1" applyFont="1" applyFill="1" applyBorder="1" applyAlignment="1">
      <alignment horizontal="center" vertical="center"/>
    </xf>
    <xf numFmtId="177" fontId="80" fillId="27" borderId="15" xfId="577" applyNumberFormat="1" applyFont="1" applyFill="1" applyBorder="1" applyAlignment="1">
      <alignment horizontal="center" vertical="center" wrapText="1" shrinkToFit="1"/>
    </xf>
    <xf numFmtId="0" fontId="80" fillId="27" borderId="6" xfId="576" applyFont="1" applyFill="1" applyBorder="1" applyAlignment="1">
      <alignment horizontal="center" vertical="center"/>
    </xf>
    <xf numFmtId="176" fontId="80" fillId="27" borderId="4" xfId="577" applyNumberFormat="1" applyFont="1" applyFill="1" applyBorder="1" applyAlignment="1">
      <alignment horizontal="center" vertical="center"/>
    </xf>
    <xf numFmtId="177" fontId="80" fillId="27" borderId="15" xfId="577" applyNumberFormat="1" applyFont="1" applyFill="1" applyBorder="1" applyAlignment="1">
      <alignment horizontal="center" vertical="center"/>
    </xf>
    <xf numFmtId="177" fontId="80" fillId="27" borderId="14" xfId="577" applyNumberFormat="1" applyFont="1" applyFill="1" applyBorder="1" applyAlignment="1">
      <alignment horizontal="center" vertical="center" wrapText="1"/>
    </xf>
    <xf numFmtId="177" fontId="80" fillId="27" borderId="4" xfId="577" applyNumberFormat="1" applyFont="1" applyFill="1" applyBorder="1" applyAlignment="1">
      <alignment horizontal="center" vertical="center"/>
    </xf>
    <xf numFmtId="176" fontId="80" fillId="27" borderId="14" xfId="577" applyNumberFormat="1" applyFont="1" applyFill="1" applyBorder="1" applyAlignment="1">
      <alignment horizontal="center" vertical="center"/>
    </xf>
    <xf numFmtId="178" fontId="80" fillId="27" borderId="4" xfId="577" applyNumberFormat="1" applyFont="1" applyFill="1" applyBorder="1" applyAlignment="1">
      <alignment horizontal="center" vertical="center"/>
    </xf>
    <xf numFmtId="176" fontId="80" fillId="27" borderId="37" xfId="577" applyNumberFormat="1" applyFont="1" applyFill="1" applyBorder="1" applyAlignment="1">
      <alignment horizontal="center" vertical="center"/>
    </xf>
    <xf numFmtId="177" fontId="80" fillId="27" borderId="0" xfId="577" applyNumberFormat="1" applyFont="1" applyFill="1" applyAlignment="1">
      <alignment horizontal="center" vertical="center"/>
    </xf>
    <xf numFmtId="177" fontId="80" fillId="27" borderId="38" xfId="577" applyNumberFormat="1" applyFont="1" applyFill="1" applyBorder="1" applyAlignment="1">
      <alignment horizontal="center" vertical="center"/>
    </xf>
    <xf numFmtId="177" fontId="80" fillId="27" borderId="39" xfId="577" applyNumberFormat="1" applyFont="1" applyFill="1" applyBorder="1" applyAlignment="1">
      <alignment horizontal="center" vertical="center"/>
    </xf>
    <xf numFmtId="177" fontId="80" fillId="27" borderId="37" xfId="577" applyNumberFormat="1" applyFont="1" applyFill="1" applyBorder="1" applyAlignment="1">
      <alignment horizontal="center" vertical="center"/>
    </xf>
    <xf numFmtId="0" fontId="80" fillId="27" borderId="2" xfId="576" applyFont="1" applyFill="1" applyBorder="1" applyAlignment="1">
      <alignment horizontal="center" vertical="center"/>
    </xf>
    <xf numFmtId="176" fontId="80" fillId="27" borderId="0" xfId="577" applyNumberFormat="1" applyFont="1" applyFill="1" applyAlignment="1">
      <alignment horizontal="center" vertical="center"/>
    </xf>
    <xf numFmtId="177" fontId="80" fillId="27" borderId="3" xfId="577" applyNumberFormat="1" applyFont="1" applyFill="1" applyBorder="1" applyAlignment="1">
      <alignment horizontal="center" vertical="center"/>
    </xf>
    <xf numFmtId="176" fontId="80" fillId="27" borderId="38" xfId="577" applyNumberFormat="1" applyFont="1" applyFill="1" applyBorder="1" applyAlignment="1">
      <alignment horizontal="center" vertical="center"/>
    </xf>
    <xf numFmtId="178" fontId="80" fillId="27" borderId="0" xfId="577" applyNumberFormat="1" applyFont="1" applyFill="1" applyAlignment="1">
      <alignment horizontal="center" vertical="center"/>
    </xf>
    <xf numFmtId="176" fontId="80" fillId="0" borderId="0" xfId="577" applyNumberFormat="1" applyFont="1" applyAlignment="1">
      <alignment horizontal="center"/>
    </xf>
    <xf numFmtId="177" fontId="80" fillId="0" borderId="1" xfId="577" applyNumberFormat="1" applyFont="1" applyBorder="1" applyAlignment="1">
      <alignment horizontal="right"/>
    </xf>
    <xf numFmtId="177" fontId="80" fillId="0" borderId="1" xfId="577" applyNumberFormat="1" applyFont="1" applyBorder="1" applyAlignment="1">
      <alignment horizontal="center"/>
    </xf>
    <xf numFmtId="176" fontId="80" fillId="0" borderId="1" xfId="577" applyNumberFormat="1" applyFont="1" applyBorder="1" applyAlignment="1">
      <alignment horizontal="left"/>
    </xf>
    <xf numFmtId="176" fontId="80" fillId="0" borderId="1" xfId="577" applyNumberFormat="1" applyFont="1" applyBorder="1" applyAlignment="1">
      <alignment horizontal="center"/>
    </xf>
    <xf numFmtId="178" fontId="80" fillId="0" borderId="1" xfId="577" applyNumberFormat="1" applyFont="1" applyBorder="1" applyAlignment="1">
      <alignment horizontal="right"/>
    </xf>
    <xf numFmtId="176" fontId="82" fillId="0" borderId="0" xfId="577" applyNumberFormat="1" applyFont="1" applyAlignment="1">
      <alignment horizontal="centerContinuous" vertical="center"/>
    </xf>
    <xf numFmtId="43" fontId="84" fillId="0" borderId="0" xfId="579" applyNumberFormat="1" applyFont="1" applyAlignment="1">
      <alignment horizontal="right" vertical="center" wrapText="1" indent="1"/>
    </xf>
    <xf numFmtId="41" fontId="84" fillId="0" borderId="0" xfId="579" applyNumberFormat="1" applyFont="1" applyAlignment="1">
      <alignment horizontal="right" vertical="center" wrapText="1" indent="2"/>
    </xf>
    <xf numFmtId="41" fontId="85" fillId="0" borderId="0" xfId="579" applyNumberFormat="1" applyFont="1" applyAlignment="1">
      <alignment horizontal="right" vertical="center" wrapText="1" indent="2"/>
    </xf>
    <xf numFmtId="181" fontId="80" fillId="0" borderId="0" xfId="577" applyNumberFormat="1" applyFont="1" applyBorder="1" applyAlignment="1">
      <alignment horizontal="right" vertical="center" wrapText="1"/>
    </xf>
    <xf numFmtId="49" fontId="80" fillId="0" borderId="36" xfId="576" applyNumberFormat="1" applyFont="1" applyBorder="1" applyAlignment="1">
      <alignment horizontal="center" vertical="center"/>
    </xf>
    <xf numFmtId="0" fontId="85" fillId="0" borderId="2" xfId="576" applyFont="1" applyBorder="1" applyAlignment="1">
      <alignment horizontal="center" vertical="center"/>
    </xf>
    <xf numFmtId="0" fontId="85" fillId="0" borderId="3" xfId="577" applyNumberFormat="1" applyFont="1" applyBorder="1" applyAlignment="1">
      <alignment horizontal="center" vertical="center"/>
    </xf>
    <xf numFmtId="0" fontId="85" fillId="0" borderId="0" xfId="577" applyNumberFormat="1" applyFont="1" applyAlignment="1">
      <alignment horizontal="center" vertical="center"/>
    </xf>
    <xf numFmtId="181" fontId="85" fillId="0" borderId="0" xfId="577" quotePrefix="1" applyNumberFormat="1" applyFont="1" applyAlignment="1">
      <alignment horizontal="right" vertical="center" wrapText="1"/>
    </xf>
    <xf numFmtId="177" fontId="85" fillId="0" borderId="0" xfId="576" applyNumberFormat="1" applyFont="1">
      <alignment vertical="center"/>
    </xf>
    <xf numFmtId="43" fontId="85" fillId="0" borderId="0" xfId="579" applyNumberFormat="1" applyFont="1" applyAlignment="1">
      <alignment horizontal="right" vertical="center" wrapText="1" indent="1"/>
    </xf>
    <xf numFmtId="181" fontId="85" fillId="0" borderId="0" xfId="579" applyNumberFormat="1" applyFont="1" applyAlignment="1">
      <alignment horizontal="right" vertical="center" wrapText="1" indent="1"/>
    </xf>
    <xf numFmtId="181" fontId="85" fillId="0" borderId="0" xfId="576" applyNumberFormat="1" applyFont="1" applyAlignment="1">
      <alignment horizontal="right" vertical="center" wrapText="1"/>
    </xf>
    <xf numFmtId="181" fontId="85" fillId="0" borderId="2" xfId="576" applyNumberFormat="1" applyFont="1" applyBorder="1" applyAlignment="1">
      <alignment horizontal="right" vertical="center" wrapText="1"/>
    </xf>
    <xf numFmtId="181" fontId="80" fillId="0" borderId="0" xfId="576" applyNumberFormat="1" applyFont="1" applyAlignment="1">
      <alignment horizontal="right" vertical="center" wrapText="1"/>
    </xf>
    <xf numFmtId="181" fontId="80" fillId="0" borderId="2" xfId="576" applyNumberFormat="1" applyFont="1" applyBorder="1" applyAlignment="1">
      <alignment horizontal="right" vertical="center" wrapText="1"/>
    </xf>
    <xf numFmtId="181" fontId="85" fillId="0" borderId="3" xfId="576" applyNumberFormat="1" applyFont="1" applyBorder="1" applyAlignment="1">
      <alignment horizontal="right" vertical="center" wrapText="1"/>
    </xf>
    <xf numFmtId="181" fontId="80" fillId="0" borderId="3" xfId="576" applyNumberFormat="1" applyFont="1" applyBorder="1" applyAlignment="1">
      <alignment horizontal="right" vertical="center" wrapText="1"/>
    </xf>
    <xf numFmtId="181" fontId="81" fillId="0" borderId="0" xfId="577" quotePrefix="1" applyNumberFormat="1" applyFont="1" applyAlignment="1">
      <alignment horizontal="right" vertical="center" wrapText="1"/>
    </xf>
    <xf numFmtId="196" fontId="70" fillId="0" borderId="0" xfId="575" applyNumberFormat="1" applyFont="1" applyAlignment="1">
      <alignment horizontal="right" vertical="center" wrapText="1"/>
    </xf>
    <xf numFmtId="0" fontId="66" fillId="0" borderId="0" xfId="0" applyFont="1" applyAlignment="1">
      <alignment horizontal="center" vertical="center"/>
    </xf>
    <xf numFmtId="0" fontId="70" fillId="0" borderId="0" xfId="0" applyFont="1" applyAlignment="1">
      <alignment horizontal="left"/>
    </xf>
    <xf numFmtId="0" fontId="70" fillId="0" borderId="0" xfId="0" applyFont="1" applyAlignment="1">
      <alignment horizontal="justify"/>
    </xf>
    <xf numFmtId="0" fontId="70" fillId="0" borderId="0" xfId="0" applyFont="1" applyAlignment="1">
      <alignment horizontal="justify" vertical="top" wrapText="1"/>
    </xf>
    <xf numFmtId="0" fontId="70" fillId="0" borderId="0" xfId="0" applyFont="1" applyAlignment="1">
      <alignment horizontal="justify" vertical="top"/>
    </xf>
    <xf numFmtId="0" fontId="70" fillId="0" borderId="13" xfId="0" applyFont="1" applyBorder="1" applyAlignment="1">
      <alignment horizontal="right" vertical="center" wrapText="1"/>
    </xf>
    <xf numFmtId="0" fontId="70" fillId="0" borderId="13" xfId="0" applyFont="1" applyBorder="1" applyAlignment="1">
      <alignment horizontal="right" vertical="center"/>
    </xf>
    <xf numFmtId="0" fontId="71" fillId="0" borderId="11" xfId="0" applyFont="1" applyBorder="1" applyAlignment="1">
      <alignment horizontal="center" vertical="center" wrapText="1"/>
    </xf>
    <xf numFmtId="0" fontId="71" fillId="0" borderId="3" xfId="0" applyFont="1" applyBorder="1" applyAlignment="1">
      <alignment horizontal="center" vertical="center" wrapText="1"/>
    </xf>
    <xf numFmtId="0" fontId="71" fillId="0" borderId="15" xfId="0" applyFont="1" applyBorder="1" applyAlignment="1">
      <alignment horizontal="center" vertical="center" wrapText="1"/>
    </xf>
    <xf numFmtId="0" fontId="70" fillId="25" borderId="8" xfId="0" applyFont="1" applyFill="1" applyBorder="1" applyAlignment="1">
      <alignment horizontal="center" vertical="center" wrapText="1"/>
    </xf>
    <xf numFmtId="0" fontId="70" fillId="25" borderId="15" xfId="0" applyFont="1" applyFill="1" applyBorder="1" applyAlignment="1">
      <alignment horizontal="center" vertical="center"/>
    </xf>
    <xf numFmtId="0" fontId="70" fillId="25" borderId="8" xfId="0" applyFont="1" applyFill="1" applyBorder="1" applyAlignment="1">
      <alignment horizontal="center" vertical="center"/>
    </xf>
    <xf numFmtId="0" fontId="70" fillId="25" borderId="10" xfId="0" applyFont="1" applyFill="1" applyBorder="1" applyAlignment="1">
      <alignment horizontal="center" vertical="center" wrapText="1"/>
    </xf>
    <xf numFmtId="0" fontId="70" fillId="25" borderId="6" xfId="0" applyFont="1" applyFill="1" applyBorder="1" applyAlignment="1">
      <alignment horizontal="center" vertical="center"/>
    </xf>
    <xf numFmtId="0" fontId="70" fillId="25" borderId="7" xfId="0" applyFont="1" applyFill="1" applyBorder="1" applyAlignment="1">
      <alignment horizontal="center" vertical="center" wrapText="1"/>
    </xf>
    <xf numFmtId="0" fontId="70" fillId="25" borderId="14" xfId="0" applyFont="1" applyFill="1" applyBorder="1" applyAlignment="1">
      <alignment horizontal="center" vertical="center"/>
    </xf>
    <xf numFmtId="0" fontId="70" fillId="25" borderId="10" xfId="0" applyFont="1" applyFill="1" applyBorder="1" applyAlignment="1">
      <alignment horizontal="center" vertical="center"/>
    </xf>
    <xf numFmtId="0" fontId="70" fillId="25" borderId="22" xfId="0" applyFont="1" applyFill="1" applyBorder="1" applyAlignment="1">
      <alignment horizontal="center" vertical="center"/>
    </xf>
    <xf numFmtId="0" fontId="70" fillId="25" borderId="17" xfId="0" applyFont="1" applyFill="1" applyBorder="1" applyAlignment="1">
      <alignment horizontal="center" vertical="center"/>
    </xf>
    <xf numFmtId="0" fontId="70" fillId="25" borderId="7" xfId="0" applyFont="1" applyFill="1" applyBorder="1" applyAlignment="1">
      <alignment horizontal="center" vertical="center"/>
    </xf>
    <xf numFmtId="0" fontId="70" fillId="25" borderId="2" xfId="3" applyFont="1" applyFill="1" applyBorder="1" applyAlignment="1">
      <alignment horizontal="center" vertical="center" wrapText="1"/>
    </xf>
    <xf numFmtId="0" fontId="70" fillId="25" borderId="6" xfId="3" applyFont="1" applyFill="1" applyBorder="1" applyAlignment="1">
      <alignment horizontal="center" vertical="center" wrapText="1"/>
    </xf>
    <xf numFmtId="0" fontId="70" fillId="25" borderId="14" xfId="3" applyFont="1" applyFill="1" applyBorder="1" applyAlignment="1">
      <alignment horizontal="center" vertical="center"/>
    </xf>
    <xf numFmtId="0" fontId="70" fillId="25" borderId="15" xfId="3" applyFont="1" applyFill="1" applyBorder="1" applyAlignment="1">
      <alignment horizontal="center" vertical="center"/>
    </xf>
    <xf numFmtId="176" fontId="70" fillId="25" borderId="8" xfId="2" applyFont="1" applyFill="1" applyBorder="1" applyAlignment="1">
      <alignment horizontal="center" vertical="center" wrapText="1"/>
    </xf>
    <xf numFmtId="176" fontId="70" fillId="25" borderId="3" xfId="2" applyFont="1" applyFill="1" applyBorder="1" applyAlignment="1">
      <alignment horizontal="center" vertical="center" wrapText="1"/>
    </xf>
    <xf numFmtId="176" fontId="70" fillId="25" borderId="15" xfId="2" applyFont="1" applyFill="1" applyBorder="1" applyAlignment="1">
      <alignment horizontal="center" vertical="center" wrapText="1"/>
    </xf>
    <xf numFmtId="0" fontId="67" fillId="0" borderId="0" xfId="3" applyFont="1" applyAlignment="1">
      <alignment horizontal="center" vertical="center"/>
    </xf>
    <xf numFmtId="177" fontId="67" fillId="0" borderId="0" xfId="2" applyNumberFormat="1" applyFont="1" applyAlignment="1">
      <alignment horizontal="center" vertical="center"/>
    </xf>
    <xf numFmtId="178" fontId="67" fillId="0" borderId="0" xfId="2" applyNumberFormat="1" applyFont="1" applyAlignment="1">
      <alignment horizontal="center" vertical="center"/>
    </xf>
    <xf numFmtId="0" fontId="67" fillId="0" borderId="0" xfId="0" applyFont="1" applyAlignment="1">
      <alignment horizontal="center" vertical="center"/>
    </xf>
    <xf numFmtId="177" fontId="82" fillId="0" borderId="0" xfId="577" applyNumberFormat="1" applyFont="1" applyAlignment="1">
      <alignment horizontal="center" vertical="center"/>
    </xf>
    <xf numFmtId="178" fontId="82" fillId="0" borderId="0" xfId="577" applyNumberFormat="1" applyFont="1" applyAlignment="1">
      <alignment horizontal="center" vertical="center"/>
    </xf>
    <xf numFmtId="0" fontId="82" fillId="0" borderId="0" xfId="576" applyFont="1" applyAlignment="1">
      <alignment horizontal="center" vertical="center"/>
    </xf>
    <xf numFmtId="0" fontId="70" fillId="25" borderId="10" xfId="3" applyFont="1" applyFill="1" applyBorder="1" applyAlignment="1">
      <alignment horizontal="center" vertical="center" wrapText="1"/>
    </xf>
    <xf numFmtId="0" fontId="70" fillId="25" borderId="8" xfId="3" applyFont="1" applyFill="1" applyBorder="1" applyAlignment="1">
      <alignment horizontal="center" vertical="center" wrapText="1"/>
    </xf>
    <xf numFmtId="0" fontId="70" fillId="25" borderId="15" xfId="3" applyFont="1" applyFill="1" applyBorder="1" applyAlignment="1">
      <alignment horizontal="center" vertical="center" wrapText="1"/>
    </xf>
    <xf numFmtId="176" fontId="70" fillId="0" borderId="0" xfId="2" applyFont="1" applyAlignment="1">
      <alignment horizontal="left" vertical="center"/>
    </xf>
    <xf numFmtId="0" fontId="86" fillId="0" borderId="2" xfId="2" applyNumberFormat="1" applyFont="1" applyFill="1" applyBorder="1" applyAlignment="1">
      <alignment horizontal="center" vertical="center"/>
    </xf>
    <xf numFmtId="180" fontId="86" fillId="0" borderId="0" xfId="106" applyNumberFormat="1" applyFont="1" applyFill="1" applyBorder="1" applyAlignment="1">
      <alignment horizontal="right" vertical="center"/>
    </xf>
    <xf numFmtId="181" fontId="86" fillId="0" borderId="0" xfId="106" applyNumberFormat="1" applyFont="1" applyFill="1" applyBorder="1" applyAlignment="1">
      <alignment horizontal="right" vertical="center" wrapText="1"/>
    </xf>
    <xf numFmtId="0" fontId="86" fillId="0" borderId="3" xfId="0" quotePrefix="1" applyFont="1" applyFill="1" applyBorder="1" applyAlignment="1">
      <alignment horizontal="center" vertical="center"/>
    </xf>
  </cellXfs>
  <cellStyles count="580">
    <cellStyle name="123" xfId="60" xr:uid="{00000000-0005-0000-0000-000000000000}"/>
    <cellStyle name="20% - Accent1" xfId="4" xr:uid="{00000000-0005-0000-0000-000001000000}"/>
    <cellStyle name="20% - Accent2" xfId="5" xr:uid="{00000000-0005-0000-0000-000002000000}"/>
    <cellStyle name="20% - Accent3" xfId="6" xr:uid="{00000000-0005-0000-0000-000003000000}"/>
    <cellStyle name="20% - Accent4" xfId="7" xr:uid="{00000000-0005-0000-0000-000004000000}"/>
    <cellStyle name="20% - Accent5" xfId="8" xr:uid="{00000000-0005-0000-0000-000005000000}"/>
    <cellStyle name="20% - Accent6" xfId="9" xr:uid="{00000000-0005-0000-0000-000006000000}"/>
    <cellStyle name="20% - 강조색1 2" xfId="61" xr:uid="{00000000-0005-0000-0000-000007000000}"/>
    <cellStyle name="20% - 강조색2 2" xfId="62" xr:uid="{00000000-0005-0000-0000-000008000000}"/>
    <cellStyle name="20% - 강조색3 2" xfId="63" xr:uid="{00000000-0005-0000-0000-000009000000}"/>
    <cellStyle name="20% - 강조색4 2" xfId="64" xr:uid="{00000000-0005-0000-0000-00000A000000}"/>
    <cellStyle name="20% - 강조색5 2" xfId="65" xr:uid="{00000000-0005-0000-0000-00000B000000}"/>
    <cellStyle name="20% - 강조색6 2" xfId="66" xr:uid="{00000000-0005-0000-0000-00000C000000}"/>
    <cellStyle name="40% - Accent1" xfId="10" xr:uid="{00000000-0005-0000-0000-00000D000000}"/>
    <cellStyle name="40% - Accent2" xfId="11" xr:uid="{00000000-0005-0000-0000-00000E000000}"/>
    <cellStyle name="40% - Accent3" xfId="12" xr:uid="{00000000-0005-0000-0000-00000F000000}"/>
    <cellStyle name="40% - Accent4" xfId="13" xr:uid="{00000000-0005-0000-0000-000010000000}"/>
    <cellStyle name="40% - Accent5" xfId="14" xr:uid="{00000000-0005-0000-0000-000011000000}"/>
    <cellStyle name="40% - Accent6" xfId="15" xr:uid="{00000000-0005-0000-0000-000012000000}"/>
    <cellStyle name="40% - 강조색1 2" xfId="67" xr:uid="{00000000-0005-0000-0000-000013000000}"/>
    <cellStyle name="40% - 강조색2 2" xfId="68" xr:uid="{00000000-0005-0000-0000-000014000000}"/>
    <cellStyle name="40% - 강조색3 2" xfId="69" xr:uid="{00000000-0005-0000-0000-000015000000}"/>
    <cellStyle name="40% - 강조색4 2" xfId="70" xr:uid="{00000000-0005-0000-0000-000016000000}"/>
    <cellStyle name="40% - 강조색5 2" xfId="71" xr:uid="{00000000-0005-0000-0000-000017000000}"/>
    <cellStyle name="40% - 강조색6 2" xfId="72" xr:uid="{00000000-0005-0000-0000-000018000000}"/>
    <cellStyle name="60% - Accent1" xfId="16" xr:uid="{00000000-0005-0000-0000-000019000000}"/>
    <cellStyle name="60% - Accent2" xfId="17" xr:uid="{00000000-0005-0000-0000-00001A000000}"/>
    <cellStyle name="60% - Accent3" xfId="18" xr:uid="{00000000-0005-0000-0000-00001B000000}"/>
    <cellStyle name="60% - Accent4" xfId="19" xr:uid="{00000000-0005-0000-0000-00001C000000}"/>
    <cellStyle name="60% - Accent5" xfId="20" xr:uid="{00000000-0005-0000-0000-00001D000000}"/>
    <cellStyle name="60% - Accent6" xfId="21" xr:uid="{00000000-0005-0000-0000-00001E000000}"/>
    <cellStyle name="60% - 강조색1 2" xfId="73" xr:uid="{00000000-0005-0000-0000-00001F000000}"/>
    <cellStyle name="60% - 강조색2 2" xfId="74" xr:uid="{00000000-0005-0000-0000-000020000000}"/>
    <cellStyle name="60% - 강조색3 2" xfId="75" xr:uid="{00000000-0005-0000-0000-000021000000}"/>
    <cellStyle name="60% - 강조색4 2" xfId="76" xr:uid="{00000000-0005-0000-0000-000022000000}"/>
    <cellStyle name="60% - 강조색5 2" xfId="77" xr:uid="{00000000-0005-0000-0000-000023000000}"/>
    <cellStyle name="60% - 강조색6 2" xfId="78" xr:uid="{00000000-0005-0000-0000-000024000000}"/>
    <cellStyle name="Accent1" xfId="22" xr:uid="{00000000-0005-0000-0000-000025000000}"/>
    <cellStyle name="Accent2" xfId="23" xr:uid="{00000000-0005-0000-0000-000026000000}"/>
    <cellStyle name="Accent3" xfId="24" xr:uid="{00000000-0005-0000-0000-000027000000}"/>
    <cellStyle name="Accent4" xfId="25" xr:uid="{00000000-0005-0000-0000-000028000000}"/>
    <cellStyle name="Accent5" xfId="26" xr:uid="{00000000-0005-0000-0000-000029000000}"/>
    <cellStyle name="Accent6" xfId="27" xr:uid="{00000000-0005-0000-0000-00002A000000}"/>
    <cellStyle name="ÅëÈ­ [0]_¼ÕÀÍ¿¹»ê" xfId="128" xr:uid="{00000000-0005-0000-0000-00002B000000}"/>
    <cellStyle name="AeE­ [0]_¼OAI¿¹≫e" xfId="129" xr:uid="{00000000-0005-0000-0000-00002C000000}"/>
    <cellStyle name="ÅëÈ­ [0]_ÀÎ°Çºñ,¿ÜÁÖºñ" xfId="130" xr:uid="{00000000-0005-0000-0000-00002D000000}"/>
    <cellStyle name="AeE­ [0]_AI°Cºn,μμ±Þºn" xfId="131" xr:uid="{00000000-0005-0000-0000-00002E000000}"/>
    <cellStyle name="ÅëÈ­ [0]_laroux" xfId="132" xr:uid="{00000000-0005-0000-0000-00002F000000}"/>
    <cellStyle name="AeE­ [0]_laroux_1" xfId="133" xr:uid="{00000000-0005-0000-0000-000030000000}"/>
    <cellStyle name="ÅëÈ­ [0]_laroux_1" xfId="134" xr:uid="{00000000-0005-0000-0000-000031000000}"/>
    <cellStyle name="AeE­ [0]_laroux_1_45-09 유통 금융 보험 및 기타서비스(97-109)" xfId="135" xr:uid="{00000000-0005-0000-0000-000032000000}"/>
    <cellStyle name="ÅëÈ­ [0]_laroux_1_45-09 유통 금융 보험 및 기타서비스(97-109)" xfId="136" xr:uid="{00000000-0005-0000-0000-000033000000}"/>
    <cellStyle name="AeE­ [0]_laroux_1_46-11 교통 관광 및 정보통신" xfId="137" xr:uid="{00000000-0005-0000-0000-000034000000}"/>
    <cellStyle name="ÅëÈ­ [0]_laroux_1_46-11 교통 관광 및 정보통신" xfId="138" xr:uid="{00000000-0005-0000-0000-000035000000}"/>
    <cellStyle name="AeE­ [0]_laroux_1_48-12 보건 및 사회보장" xfId="139" xr:uid="{00000000-0005-0000-0000-000036000000}"/>
    <cellStyle name="ÅëÈ­ [0]_laroux_1_48-12 보건 및 사회보장" xfId="140" xr:uid="{00000000-0005-0000-0000-000037000000}"/>
    <cellStyle name="AeE­ [0]_laroux_1_48-13 환경" xfId="141" xr:uid="{00000000-0005-0000-0000-000038000000}"/>
    <cellStyle name="ÅëÈ­ [0]_laroux_1_48-13 환경" xfId="142" xr:uid="{00000000-0005-0000-0000-000039000000}"/>
    <cellStyle name="AeE­ [0]_laroux_1_48-14 교육 및 문화" xfId="143" xr:uid="{00000000-0005-0000-0000-00003A000000}"/>
    <cellStyle name="ÅëÈ­ [0]_laroux_1_48-14 교육 및 문화" xfId="144" xr:uid="{00000000-0005-0000-0000-00003B000000}"/>
    <cellStyle name="AeE­ [0]_laroux_1_48-17 공공행정 및 사법" xfId="145" xr:uid="{00000000-0005-0000-0000-00003C000000}"/>
    <cellStyle name="ÅëÈ­ [0]_laroux_1_48-17 공공행정 및 사법" xfId="146" xr:uid="{00000000-0005-0000-0000-00003D000000}"/>
    <cellStyle name="AeE­ [0]_laroux_1_99 재가노인복지시설" xfId="147" xr:uid="{00000000-0005-0000-0000-00003E000000}"/>
    <cellStyle name="ÅëÈ­ [0]_laroux_1_99 재가노인복지시설" xfId="148" xr:uid="{00000000-0005-0000-0000-00003F000000}"/>
    <cellStyle name="AeE­ [0]_laroux_1_99 친환경농산물 인증현황" xfId="149" xr:uid="{00000000-0005-0000-0000-000040000000}"/>
    <cellStyle name="ÅëÈ­ [0]_laroux_1_99 친환경농산물 인증현황" xfId="150" xr:uid="{00000000-0005-0000-0000-000041000000}"/>
    <cellStyle name="AeE­ [0]_laroux_1_보건위생정책과" xfId="151" xr:uid="{00000000-0005-0000-0000-000042000000}"/>
    <cellStyle name="ÅëÈ­ [0]_laroux_1_보건위생정책과" xfId="152" xr:uid="{00000000-0005-0000-0000-000043000000}"/>
    <cellStyle name="AeE­ [0]_laroux_1_시군구" xfId="153" xr:uid="{00000000-0005-0000-0000-000044000000}"/>
    <cellStyle name="ÅëÈ­ [0]_laroux_1_시군구" xfId="154" xr:uid="{00000000-0005-0000-0000-000045000000}"/>
    <cellStyle name="AeE­ [0]_laroux_1_안산시" xfId="155" xr:uid="{00000000-0005-0000-0000-000046000000}"/>
    <cellStyle name="ÅëÈ­ [0]_laroux_1_안산시" xfId="156" xr:uid="{00000000-0005-0000-0000-000047000000}"/>
    <cellStyle name="AeE­ [0]_laroux_1_토지정보과(제출)," xfId="157" xr:uid="{00000000-0005-0000-0000-000048000000}"/>
    <cellStyle name="ÅëÈ­ [0]_laroux_1_토지정보과(제출)," xfId="158" xr:uid="{00000000-0005-0000-0000-000049000000}"/>
    <cellStyle name="AeE­ [0]_laroux_1_평택시" xfId="159" xr:uid="{00000000-0005-0000-0000-00004A000000}"/>
    <cellStyle name="ÅëÈ­ [0]_laroux_1_평택시" xfId="160" xr:uid="{00000000-0005-0000-0000-00004B000000}"/>
    <cellStyle name="AeE­ [0]_laroux_2" xfId="161" xr:uid="{00000000-0005-0000-0000-00004C000000}"/>
    <cellStyle name="ÅëÈ­ [0]_laroux_2" xfId="162" xr:uid="{00000000-0005-0000-0000-00004D000000}"/>
    <cellStyle name="AeE­ [0]_laroux_2_41-06농림16" xfId="163" xr:uid="{00000000-0005-0000-0000-00004E000000}"/>
    <cellStyle name="ÅëÈ­ [0]_laroux_2_41-06농림16" xfId="164" xr:uid="{00000000-0005-0000-0000-00004F000000}"/>
    <cellStyle name="AeE­ [0]_laroux_2_41-06농림16_45-09 유통 금융 보험 및 기타서비스(97-109)" xfId="165" xr:uid="{00000000-0005-0000-0000-000050000000}"/>
    <cellStyle name="ÅëÈ­ [0]_laroux_2_41-06농림16_45-09 유통 금융 보험 및 기타서비스(97-109)" xfId="166" xr:uid="{00000000-0005-0000-0000-000051000000}"/>
    <cellStyle name="AeE­ [0]_laroux_2_41-06농림16_46-11 교통 관광 및 정보통신" xfId="167" xr:uid="{00000000-0005-0000-0000-000052000000}"/>
    <cellStyle name="ÅëÈ­ [0]_laroux_2_41-06농림16_46-11 교통 관광 및 정보통신" xfId="168" xr:uid="{00000000-0005-0000-0000-000053000000}"/>
    <cellStyle name="AeE­ [0]_laroux_2_41-06농림16_48-12 보건 및 사회보장" xfId="169" xr:uid="{00000000-0005-0000-0000-000054000000}"/>
    <cellStyle name="ÅëÈ­ [0]_laroux_2_41-06농림16_48-12 보건 및 사회보장" xfId="170" xr:uid="{00000000-0005-0000-0000-000055000000}"/>
    <cellStyle name="AeE­ [0]_laroux_2_41-06농림16_48-13 환경" xfId="171" xr:uid="{00000000-0005-0000-0000-000056000000}"/>
    <cellStyle name="ÅëÈ­ [0]_laroux_2_41-06농림16_48-13 환경" xfId="172" xr:uid="{00000000-0005-0000-0000-000057000000}"/>
    <cellStyle name="AeE­ [0]_laroux_2_41-06농림16_48-14 교육 및 문화" xfId="173" xr:uid="{00000000-0005-0000-0000-000058000000}"/>
    <cellStyle name="ÅëÈ­ [0]_laroux_2_41-06농림16_48-14 교육 및 문화" xfId="174" xr:uid="{00000000-0005-0000-0000-000059000000}"/>
    <cellStyle name="AeE­ [0]_laroux_2_41-06농림16_48-17 공공행정 및 사법" xfId="175" xr:uid="{00000000-0005-0000-0000-00005A000000}"/>
    <cellStyle name="ÅëÈ­ [0]_laroux_2_41-06농림16_48-17 공공행정 및 사법" xfId="176" xr:uid="{00000000-0005-0000-0000-00005B000000}"/>
    <cellStyle name="AeE­ [0]_laroux_2_41-06농림16_99 재가노인복지시설" xfId="177" xr:uid="{00000000-0005-0000-0000-00005C000000}"/>
    <cellStyle name="ÅëÈ­ [0]_laroux_2_41-06농림16_99 재가노인복지시설" xfId="178" xr:uid="{00000000-0005-0000-0000-00005D000000}"/>
    <cellStyle name="AeE­ [0]_laroux_2_41-06농림16_99 친환경농산물 인증현황" xfId="179" xr:uid="{00000000-0005-0000-0000-00005E000000}"/>
    <cellStyle name="ÅëÈ­ [0]_laroux_2_41-06농림16_99 친환경농산물 인증현황" xfId="180" xr:uid="{00000000-0005-0000-0000-00005F000000}"/>
    <cellStyle name="AeE­ [0]_laroux_2_41-06농림16_보건위생정책과" xfId="181" xr:uid="{00000000-0005-0000-0000-000060000000}"/>
    <cellStyle name="ÅëÈ­ [0]_laroux_2_41-06농림16_보건위생정책과" xfId="182" xr:uid="{00000000-0005-0000-0000-000061000000}"/>
    <cellStyle name="AeE­ [0]_laroux_2_41-06농림16_시군구" xfId="183" xr:uid="{00000000-0005-0000-0000-000062000000}"/>
    <cellStyle name="ÅëÈ­ [0]_laroux_2_41-06농림16_시군구" xfId="184" xr:uid="{00000000-0005-0000-0000-000063000000}"/>
    <cellStyle name="AeE­ [0]_laroux_2_41-06농림16_안산시" xfId="185" xr:uid="{00000000-0005-0000-0000-000064000000}"/>
    <cellStyle name="ÅëÈ­ [0]_laroux_2_41-06농림16_안산시" xfId="186" xr:uid="{00000000-0005-0000-0000-000065000000}"/>
    <cellStyle name="AeE­ [0]_laroux_2_41-06농림16_토지정보과(제출)," xfId="187" xr:uid="{00000000-0005-0000-0000-000066000000}"/>
    <cellStyle name="ÅëÈ­ [0]_laroux_2_41-06농림16_토지정보과(제출)," xfId="188" xr:uid="{00000000-0005-0000-0000-000067000000}"/>
    <cellStyle name="AeE­ [0]_laroux_2_41-06농림16_평택시" xfId="189" xr:uid="{00000000-0005-0000-0000-000068000000}"/>
    <cellStyle name="ÅëÈ­ [0]_laroux_2_41-06농림16_평택시" xfId="190" xr:uid="{00000000-0005-0000-0000-000069000000}"/>
    <cellStyle name="AeE­ [0]_laroux_2_41-06농림41" xfId="191" xr:uid="{00000000-0005-0000-0000-00006A000000}"/>
    <cellStyle name="ÅëÈ­ [0]_laroux_2_41-06농림41" xfId="192" xr:uid="{00000000-0005-0000-0000-00006B000000}"/>
    <cellStyle name="AeE­ [0]_laroux_2_45-09 유통 금융 보험 및 기타서비스(97-109)" xfId="193" xr:uid="{00000000-0005-0000-0000-00006C000000}"/>
    <cellStyle name="ÅëÈ­ [0]_laroux_2_45-09 유통 금융 보험 및 기타서비스(97-109)" xfId="194" xr:uid="{00000000-0005-0000-0000-00006D000000}"/>
    <cellStyle name="AeE­ [0]_laroux_2_46-11 교통 관광 및 정보통신" xfId="195" xr:uid="{00000000-0005-0000-0000-00006E000000}"/>
    <cellStyle name="ÅëÈ­ [0]_laroux_2_46-11 교통 관광 및 정보통신" xfId="196" xr:uid="{00000000-0005-0000-0000-00006F000000}"/>
    <cellStyle name="AeE­ [0]_laroux_2_48-12 보건 및 사회보장" xfId="197" xr:uid="{00000000-0005-0000-0000-000070000000}"/>
    <cellStyle name="ÅëÈ­ [0]_laroux_2_48-12 보건 및 사회보장" xfId="198" xr:uid="{00000000-0005-0000-0000-000071000000}"/>
    <cellStyle name="AeE­ [0]_laroux_2_48-13 환경" xfId="199" xr:uid="{00000000-0005-0000-0000-000072000000}"/>
    <cellStyle name="ÅëÈ­ [0]_laroux_2_48-13 환경" xfId="200" xr:uid="{00000000-0005-0000-0000-000073000000}"/>
    <cellStyle name="AeE­ [0]_laroux_2_48-14 교육 및 문화" xfId="201" xr:uid="{00000000-0005-0000-0000-000074000000}"/>
    <cellStyle name="ÅëÈ­ [0]_laroux_2_48-14 교육 및 문화" xfId="202" xr:uid="{00000000-0005-0000-0000-000075000000}"/>
    <cellStyle name="AeE­ [0]_laroux_2_48-17 공공행정 및 사법" xfId="203" xr:uid="{00000000-0005-0000-0000-000076000000}"/>
    <cellStyle name="ÅëÈ­ [0]_laroux_2_48-17 공공행정 및 사법" xfId="204" xr:uid="{00000000-0005-0000-0000-000077000000}"/>
    <cellStyle name="AeE­ [0]_laroux_2_99 재가노인복지시설" xfId="205" xr:uid="{00000000-0005-0000-0000-000078000000}"/>
    <cellStyle name="ÅëÈ­ [0]_laroux_2_99 재가노인복지시설" xfId="206" xr:uid="{00000000-0005-0000-0000-000079000000}"/>
    <cellStyle name="AeE­ [0]_laroux_2_99 친환경농산물 인증현황" xfId="207" xr:uid="{00000000-0005-0000-0000-00007A000000}"/>
    <cellStyle name="ÅëÈ­ [0]_laroux_2_99 친환경농산물 인증현황" xfId="208" xr:uid="{00000000-0005-0000-0000-00007B000000}"/>
    <cellStyle name="AeE­ [0]_laroux_2_보건위생정책과" xfId="209" xr:uid="{00000000-0005-0000-0000-00007C000000}"/>
    <cellStyle name="ÅëÈ­ [0]_laroux_2_보건위생정책과" xfId="210" xr:uid="{00000000-0005-0000-0000-00007D000000}"/>
    <cellStyle name="AeE­ [0]_laroux_2_시군구" xfId="211" xr:uid="{00000000-0005-0000-0000-00007E000000}"/>
    <cellStyle name="ÅëÈ­ [0]_laroux_2_시군구" xfId="212" xr:uid="{00000000-0005-0000-0000-00007F000000}"/>
    <cellStyle name="AeE­ [0]_laroux_2_안산시" xfId="213" xr:uid="{00000000-0005-0000-0000-000080000000}"/>
    <cellStyle name="ÅëÈ­ [0]_laroux_2_안산시" xfId="214" xr:uid="{00000000-0005-0000-0000-000081000000}"/>
    <cellStyle name="AeE­ [0]_laroux_2_토지정보과(제출)," xfId="215" xr:uid="{00000000-0005-0000-0000-000082000000}"/>
    <cellStyle name="ÅëÈ­ [0]_laroux_2_토지정보과(제출)," xfId="216" xr:uid="{00000000-0005-0000-0000-000083000000}"/>
    <cellStyle name="AeE­ [0]_laroux_2_평택시" xfId="217" xr:uid="{00000000-0005-0000-0000-000084000000}"/>
    <cellStyle name="ÅëÈ­ [0]_laroux_2_평택시" xfId="218" xr:uid="{00000000-0005-0000-0000-000085000000}"/>
    <cellStyle name="AeE­ [0]_Sheet1" xfId="219" xr:uid="{00000000-0005-0000-0000-000086000000}"/>
    <cellStyle name="ÅëÈ­ [0]_Sheet1" xfId="220" xr:uid="{00000000-0005-0000-0000-000087000000}"/>
    <cellStyle name="AeE­ [0]_Sheet1_45-09 유통 금융 보험 및 기타서비스(97-109)" xfId="221" xr:uid="{00000000-0005-0000-0000-000088000000}"/>
    <cellStyle name="ÅëÈ­ [0]_Sheet1_45-09 유통 금융 보험 및 기타서비스(97-109)" xfId="222" xr:uid="{00000000-0005-0000-0000-000089000000}"/>
    <cellStyle name="AeE­ [0]_Sheet1_46-11 교통 관광 및 정보통신" xfId="223" xr:uid="{00000000-0005-0000-0000-00008A000000}"/>
    <cellStyle name="ÅëÈ­ [0]_Sheet1_46-11 교통 관광 및 정보통신" xfId="224" xr:uid="{00000000-0005-0000-0000-00008B000000}"/>
    <cellStyle name="AeE­ [0]_Sheet1_48-12 보건 및 사회보장" xfId="225" xr:uid="{00000000-0005-0000-0000-00008C000000}"/>
    <cellStyle name="ÅëÈ­ [0]_Sheet1_48-12 보건 및 사회보장" xfId="226" xr:uid="{00000000-0005-0000-0000-00008D000000}"/>
    <cellStyle name="AeE­ [0]_Sheet1_48-13 환경" xfId="227" xr:uid="{00000000-0005-0000-0000-00008E000000}"/>
    <cellStyle name="ÅëÈ­ [0]_Sheet1_48-13 환경" xfId="228" xr:uid="{00000000-0005-0000-0000-00008F000000}"/>
    <cellStyle name="AeE­ [0]_Sheet1_48-14 교육 및 문화" xfId="229" xr:uid="{00000000-0005-0000-0000-000090000000}"/>
    <cellStyle name="ÅëÈ­ [0]_Sheet1_48-14 교육 및 문화" xfId="230" xr:uid="{00000000-0005-0000-0000-000091000000}"/>
    <cellStyle name="AeE­ [0]_Sheet1_48-17 공공행정 및 사법" xfId="231" xr:uid="{00000000-0005-0000-0000-000092000000}"/>
    <cellStyle name="ÅëÈ­ [0]_Sheet1_48-17 공공행정 및 사법" xfId="232" xr:uid="{00000000-0005-0000-0000-000093000000}"/>
    <cellStyle name="AeE­ [0]_Sheet1_99 재가노인복지시설" xfId="233" xr:uid="{00000000-0005-0000-0000-000094000000}"/>
    <cellStyle name="ÅëÈ­ [0]_Sheet1_99 재가노인복지시설" xfId="234" xr:uid="{00000000-0005-0000-0000-000095000000}"/>
    <cellStyle name="AeE­ [0]_Sheet1_99 친환경농산물 인증현황" xfId="235" xr:uid="{00000000-0005-0000-0000-000096000000}"/>
    <cellStyle name="ÅëÈ­ [0]_Sheet1_99 친환경농산물 인증현황" xfId="236" xr:uid="{00000000-0005-0000-0000-000097000000}"/>
    <cellStyle name="AeE­ [0]_Sheet1_보건위생정책과" xfId="237" xr:uid="{00000000-0005-0000-0000-000098000000}"/>
    <cellStyle name="ÅëÈ­ [0]_Sheet1_보건위생정책과" xfId="238" xr:uid="{00000000-0005-0000-0000-000099000000}"/>
    <cellStyle name="AeE­ [0]_Sheet1_시군구" xfId="239" xr:uid="{00000000-0005-0000-0000-00009A000000}"/>
    <cellStyle name="ÅëÈ­ [0]_Sheet1_시군구" xfId="240" xr:uid="{00000000-0005-0000-0000-00009B000000}"/>
    <cellStyle name="AeE­ [0]_Sheet1_안산시" xfId="241" xr:uid="{00000000-0005-0000-0000-00009C000000}"/>
    <cellStyle name="ÅëÈ­ [0]_Sheet1_안산시" xfId="242" xr:uid="{00000000-0005-0000-0000-00009D000000}"/>
    <cellStyle name="AeE­ [0]_Sheet1_토지정보과(제출)," xfId="243" xr:uid="{00000000-0005-0000-0000-00009E000000}"/>
    <cellStyle name="ÅëÈ­ [0]_Sheet1_토지정보과(제출)," xfId="244" xr:uid="{00000000-0005-0000-0000-00009F000000}"/>
    <cellStyle name="AeE­ [0]_Sheet1_평택시" xfId="245" xr:uid="{00000000-0005-0000-0000-0000A0000000}"/>
    <cellStyle name="ÅëÈ­ [0]_Sheet1_평택시" xfId="246" xr:uid="{00000000-0005-0000-0000-0000A1000000}"/>
    <cellStyle name="ÅëÈ­_¼ÕÀÍ¿¹»ê" xfId="247" xr:uid="{00000000-0005-0000-0000-0000A2000000}"/>
    <cellStyle name="AeE­_¼OAI¿¹≫e" xfId="248" xr:uid="{00000000-0005-0000-0000-0000A3000000}"/>
    <cellStyle name="ÅëÈ­_ÀÎ°Çºñ,¿ÜÁÖºñ" xfId="249" xr:uid="{00000000-0005-0000-0000-0000A4000000}"/>
    <cellStyle name="AeE­_AI°Cºn,μμ±Þºn" xfId="250" xr:uid="{00000000-0005-0000-0000-0000A5000000}"/>
    <cellStyle name="ÅëÈ­_laroux" xfId="251" xr:uid="{00000000-0005-0000-0000-0000A6000000}"/>
    <cellStyle name="AeE­_laroux_1" xfId="252" xr:uid="{00000000-0005-0000-0000-0000A7000000}"/>
    <cellStyle name="ÅëÈ­_laroux_1" xfId="253" xr:uid="{00000000-0005-0000-0000-0000A8000000}"/>
    <cellStyle name="AeE­_laroux_1_45-09 유통 금융 보험 및 기타서비스(97-109)" xfId="254" xr:uid="{00000000-0005-0000-0000-0000A9000000}"/>
    <cellStyle name="ÅëÈ­_laroux_1_45-09 유통 금융 보험 및 기타서비스(97-109)" xfId="255" xr:uid="{00000000-0005-0000-0000-0000AA000000}"/>
    <cellStyle name="AeE­_laroux_1_46-11 교통 관광 및 정보통신" xfId="256" xr:uid="{00000000-0005-0000-0000-0000AB000000}"/>
    <cellStyle name="ÅëÈ­_laroux_1_46-11 교통 관광 및 정보통신" xfId="257" xr:uid="{00000000-0005-0000-0000-0000AC000000}"/>
    <cellStyle name="AeE­_laroux_1_48-12 보건 및 사회보장" xfId="258" xr:uid="{00000000-0005-0000-0000-0000AD000000}"/>
    <cellStyle name="ÅëÈ­_laroux_1_48-12 보건 및 사회보장" xfId="259" xr:uid="{00000000-0005-0000-0000-0000AE000000}"/>
    <cellStyle name="AeE­_laroux_1_48-13 환경" xfId="260" xr:uid="{00000000-0005-0000-0000-0000AF000000}"/>
    <cellStyle name="ÅëÈ­_laroux_1_48-13 환경" xfId="261" xr:uid="{00000000-0005-0000-0000-0000B0000000}"/>
    <cellStyle name="AeE­_laroux_1_48-14 교육 및 문화" xfId="262" xr:uid="{00000000-0005-0000-0000-0000B1000000}"/>
    <cellStyle name="ÅëÈ­_laroux_1_48-14 교육 및 문화" xfId="263" xr:uid="{00000000-0005-0000-0000-0000B2000000}"/>
    <cellStyle name="AeE­_laroux_1_48-17 공공행정 및 사법" xfId="264" xr:uid="{00000000-0005-0000-0000-0000B3000000}"/>
    <cellStyle name="ÅëÈ­_laroux_1_48-17 공공행정 및 사법" xfId="265" xr:uid="{00000000-0005-0000-0000-0000B4000000}"/>
    <cellStyle name="AeE­_laroux_1_99 재가노인복지시설" xfId="266" xr:uid="{00000000-0005-0000-0000-0000B5000000}"/>
    <cellStyle name="ÅëÈ­_laroux_1_99 재가노인복지시설" xfId="267" xr:uid="{00000000-0005-0000-0000-0000B6000000}"/>
    <cellStyle name="AeE­_laroux_1_99 친환경농산물 인증현황" xfId="268" xr:uid="{00000000-0005-0000-0000-0000B7000000}"/>
    <cellStyle name="ÅëÈ­_laroux_1_99 친환경농산물 인증현황" xfId="269" xr:uid="{00000000-0005-0000-0000-0000B8000000}"/>
    <cellStyle name="AeE­_laroux_1_보건위생정책과" xfId="270" xr:uid="{00000000-0005-0000-0000-0000B9000000}"/>
    <cellStyle name="ÅëÈ­_laroux_1_보건위생정책과" xfId="271" xr:uid="{00000000-0005-0000-0000-0000BA000000}"/>
    <cellStyle name="AeE­_laroux_1_시군구" xfId="272" xr:uid="{00000000-0005-0000-0000-0000BB000000}"/>
    <cellStyle name="ÅëÈ­_laroux_1_시군구" xfId="273" xr:uid="{00000000-0005-0000-0000-0000BC000000}"/>
    <cellStyle name="AeE­_laroux_1_안산시" xfId="274" xr:uid="{00000000-0005-0000-0000-0000BD000000}"/>
    <cellStyle name="ÅëÈ­_laroux_1_안산시" xfId="275" xr:uid="{00000000-0005-0000-0000-0000BE000000}"/>
    <cellStyle name="AeE­_laroux_1_토지정보과(제출)," xfId="276" xr:uid="{00000000-0005-0000-0000-0000BF000000}"/>
    <cellStyle name="ÅëÈ­_laroux_1_토지정보과(제출)," xfId="277" xr:uid="{00000000-0005-0000-0000-0000C0000000}"/>
    <cellStyle name="AeE­_laroux_1_평택시" xfId="278" xr:uid="{00000000-0005-0000-0000-0000C1000000}"/>
    <cellStyle name="ÅëÈ­_laroux_1_평택시" xfId="279" xr:uid="{00000000-0005-0000-0000-0000C2000000}"/>
    <cellStyle name="AeE­_laroux_2" xfId="280" xr:uid="{00000000-0005-0000-0000-0000C3000000}"/>
    <cellStyle name="ÅëÈ­_laroux_2" xfId="281" xr:uid="{00000000-0005-0000-0000-0000C4000000}"/>
    <cellStyle name="AeE­_laroux_2_41-06농림16" xfId="282" xr:uid="{00000000-0005-0000-0000-0000C5000000}"/>
    <cellStyle name="ÅëÈ­_laroux_2_41-06농림16" xfId="283" xr:uid="{00000000-0005-0000-0000-0000C6000000}"/>
    <cellStyle name="AeE­_laroux_2_41-06농림16_45-09 유통 금융 보험 및 기타서비스(97-109)" xfId="284" xr:uid="{00000000-0005-0000-0000-0000C7000000}"/>
    <cellStyle name="ÅëÈ­_laroux_2_41-06농림16_45-09 유통 금융 보험 및 기타서비스(97-109)" xfId="285" xr:uid="{00000000-0005-0000-0000-0000C8000000}"/>
    <cellStyle name="AeE­_laroux_2_41-06농림16_46-11 교통 관광 및 정보통신" xfId="286" xr:uid="{00000000-0005-0000-0000-0000C9000000}"/>
    <cellStyle name="ÅëÈ­_laroux_2_41-06농림16_46-11 교통 관광 및 정보통신" xfId="287" xr:uid="{00000000-0005-0000-0000-0000CA000000}"/>
    <cellStyle name="AeE­_laroux_2_41-06농림16_48-12 보건 및 사회보장" xfId="288" xr:uid="{00000000-0005-0000-0000-0000CB000000}"/>
    <cellStyle name="ÅëÈ­_laroux_2_41-06농림16_48-12 보건 및 사회보장" xfId="289" xr:uid="{00000000-0005-0000-0000-0000CC000000}"/>
    <cellStyle name="AeE­_laroux_2_41-06농림16_48-13 환경" xfId="290" xr:uid="{00000000-0005-0000-0000-0000CD000000}"/>
    <cellStyle name="ÅëÈ­_laroux_2_41-06농림16_48-13 환경" xfId="291" xr:uid="{00000000-0005-0000-0000-0000CE000000}"/>
    <cellStyle name="AeE­_laroux_2_41-06농림16_48-14 교육 및 문화" xfId="292" xr:uid="{00000000-0005-0000-0000-0000CF000000}"/>
    <cellStyle name="ÅëÈ­_laroux_2_41-06농림16_48-14 교육 및 문화" xfId="293" xr:uid="{00000000-0005-0000-0000-0000D0000000}"/>
    <cellStyle name="AeE­_laroux_2_41-06농림16_48-17 공공행정 및 사법" xfId="294" xr:uid="{00000000-0005-0000-0000-0000D1000000}"/>
    <cellStyle name="ÅëÈ­_laroux_2_41-06농림16_48-17 공공행정 및 사법" xfId="295" xr:uid="{00000000-0005-0000-0000-0000D2000000}"/>
    <cellStyle name="AeE­_laroux_2_41-06농림16_99 재가노인복지시설" xfId="296" xr:uid="{00000000-0005-0000-0000-0000D3000000}"/>
    <cellStyle name="ÅëÈ­_laroux_2_41-06농림16_99 재가노인복지시설" xfId="297" xr:uid="{00000000-0005-0000-0000-0000D4000000}"/>
    <cellStyle name="AeE­_laroux_2_41-06농림16_99 친환경농산물 인증현황" xfId="298" xr:uid="{00000000-0005-0000-0000-0000D5000000}"/>
    <cellStyle name="ÅëÈ­_laroux_2_41-06농림16_99 친환경농산물 인증현황" xfId="299" xr:uid="{00000000-0005-0000-0000-0000D6000000}"/>
    <cellStyle name="AeE­_laroux_2_41-06농림16_보건위생정책과" xfId="300" xr:uid="{00000000-0005-0000-0000-0000D7000000}"/>
    <cellStyle name="ÅëÈ­_laroux_2_41-06농림16_보건위생정책과" xfId="301" xr:uid="{00000000-0005-0000-0000-0000D8000000}"/>
    <cellStyle name="AeE­_laroux_2_41-06농림16_시군구" xfId="302" xr:uid="{00000000-0005-0000-0000-0000D9000000}"/>
    <cellStyle name="ÅëÈ­_laroux_2_41-06농림16_시군구" xfId="303" xr:uid="{00000000-0005-0000-0000-0000DA000000}"/>
    <cellStyle name="AeE­_laroux_2_41-06농림16_안산시" xfId="304" xr:uid="{00000000-0005-0000-0000-0000DB000000}"/>
    <cellStyle name="ÅëÈ­_laroux_2_41-06농림16_안산시" xfId="305" xr:uid="{00000000-0005-0000-0000-0000DC000000}"/>
    <cellStyle name="AeE­_laroux_2_41-06농림16_토지정보과(제출)," xfId="306" xr:uid="{00000000-0005-0000-0000-0000DD000000}"/>
    <cellStyle name="ÅëÈ­_laroux_2_41-06농림16_토지정보과(제출)," xfId="307" xr:uid="{00000000-0005-0000-0000-0000DE000000}"/>
    <cellStyle name="AeE­_laroux_2_41-06농림16_평택시" xfId="308" xr:uid="{00000000-0005-0000-0000-0000DF000000}"/>
    <cellStyle name="ÅëÈ­_laroux_2_41-06농림16_평택시" xfId="309" xr:uid="{00000000-0005-0000-0000-0000E0000000}"/>
    <cellStyle name="AeE­_laroux_2_41-06농림41" xfId="310" xr:uid="{00000000-0005-0000-0000-0000E1000000}"/>
    <cellStyle name="ÅëÈ­_laroux_2_41-06농림41" xfId="311" xr:uid="{00000000-0005-0000-0000-0000E2000000}"/>
    <cellStyle name="AeE­_laroux_2_45-09 유통 금융 보험 및 기타서비스(97-109)" xfId="312" xr:uid="{00000000-0005-0000-0000-0000E3000000}"/>
    <cellStyle name="ÅëÈ­_laroux_2_45-09 유통 금융 보험 및 기타서비스(97-109)" xfId="313" xr:uid="{00000000-0005-0000-0000-0000E4000000}"/>
    <cellStyle name="AeE­_laroux_2_46-11 교통 관광 및 정보통신" xfId="314" xr:uid="{00000000-0005-0000-0000-0000E5000000}"/>
    <cellStyle name="ÅëÈ­_laroux_2_46-11 교통 관광 및 정보통신" xfId="315" xr:uid="{00000000-0005-0000-0000-0000E6000000}"/>
    <cellStyle name="AeE­_laroux_2_48-12 보건 및 사회보장" xfId="316" xr:uid="{00000000-0005-0000-0000-0000E7000000}"/>
    <cellStyle name="ÅëÈ­_laroux_2_48-12 보건 및 사회보장" xfId="317" xr:uid="{00000000-0005-0000-0000-0000E8000000}"/>
    <cellStyle name="AeE­_laroux_2_48-13 환경" xfId="318" xr:uid="{00000000-0005-0000-0000-0000E9000000}"/>
    <cellStyle name="ÅëÈ­_laroux_2_48-13 환경" xfId="319" xr:uid="{00000000-0005-0000-0000-0000EA000000}"/>
    <cellStyle name="AeE­_laroux_2_48-14 교육 및 문화" xfId="320" xr:uid="{00000000-0005-0000-0000-0000EB000000}"/>
    <cellStyle name="ÅëÈ­_laroux_2_48-14 교육 및 문화" xfId="321" xr:uid="{00000000-0005-0000-0000-0000EC000000}"/>
    <cellStyle name="AeE­_laroux_2_48-17 공공행정 및 사법" xfId="322" xr:uid="{00000000-0005-0000-0000-0000ED000000}"/>
    <cellStyle name="ÅëÈ­_laroux_2_48-17 공공행정 및 사법" xfId="323" xr:uid="{00000000-0005-0000-0000-0000EE000000}"/>
    <cellStyle name="AeE­_laroux_2_99 재가노인복지시설" xfId="324" xr:uid="{00000000-0005-0000-0000-0000EF000000}"/>
    <cellStyle name="ÅëÈ­_laroux_2_99 재가노인복지시설" xfId="325" xr:uid="{00000000-0005-0000-0000-0000F0000000}"/>
    <cellStyle name="AeE­_laroux_2_99 친환경농산물 인증현황" xfId="326" xr:uid="{00000000-0005-0000-0000-0000F1000000}"/>
    <cellStyle name="ÅëÈ­_laroux_2_99 친환경농산물 인증현황" xfId="327" xr:uid="{00000000-0005-0000-0000-0000F2000000}"/>
    <cellStyle name="AeE­_laroux_2_보건위생정책과" xfId="328" xr:uid="{00000000-0005-0000-0000-0000F3000000}"/>
    <cellStyle name="ÅëÈ­_laroux_2_보건위생정책과" xfId="329" xr:uid="{00000000-0005-0000-0000-0000F4000000}"/>
    <cellStyle name="AeE­_laroux_2_시군구" xfId="330" xr:uid="{00000000-0005-0000-0000-0000F5000000}"/>
    <cellStyle name="ÅëÈ­_laroux_2_시군구" xfId="331" xr:uid="{00000000-0005-0000-0000-0000F6000000}"/>
    <cellStyle name="AeE­_laroux_2_안산시" xfId="332" xr:uid="{00000000-0005-0000-0000-0000F7000000}"/>
    <cellStyle name="ÅëÈ­_laroux_2_안산시" xfId="333" xr:uid="{00000000-0005-0000-0000-0000F8000000}"/>
    <cellStyle name="AeE­_laroux_2_토지정보과(제출)," xfId="334" xr:uid="{00000000-0005-0000-0000-0000F9000000}"/>
    <cellStyle name="ÅëÈ­_laroux_2_토지정보과(제출)," xfId="335" xr:uid="{00000000-0005-0000-0000-0000FA000000}"/>
    <cellStyle name="AeE­_laroux_2_평택시" xfId="336" xr:uid="{00000000-0005-0000-0000-0000FB000000}"/>
    <cellStyle name="ÅëÈ­_laroux_2_평택시" xfId="337" xr:uid="{00000000-0005-0000-0000-0000FC000000}"/>
    <cellStyle name="AeE­_Sheet1" xfId="338" xr:uid="{00000000-0005-0000-0000-0000FD000000}"/>
    <cellStyle name="ÅëÈ­_Sheet1" xfId="339" xr:uid="{00000000-0005-0000-0000-0000FE000000}"/>
    <cellStyle name="AeE­_Sheet1_41-06농림16" xfId="340" xr:uid="{00000000-0005-0000-0000-0000FF000000}"/>
    <cellStyle name="ÅëÈ­_Sheet1_41-06농림16" xfId="341" xr:uid="{00000000-0005-0000-0000-000000010000}"/>
    <cellStyle name="AeE­_Sheet1_41-06농림16_45-09 유통 금융 보험 및 기타서비스(97-109)" xfId="342" xr:uid="{00000000-0005-0000-0000-000001010000}"/>
    <cellStyle name="ÅëÈ­_Sheet1_41-06농림16_45-09 유통 금융 보험 및 기타서비스(97-109)" xfId="343" xr:uid="{00000000-0005-0000-0000-000002010000}"/>
    <cellStyle name="AeE­_Sheet1_41-06농림16_46-11 교통 관광 및 정보통신" xfId="344" xr:uid="{00000000-0005-0000-0000-000003010000}"/>
    <cellStyle name="ÅëÈ­_Sheet1_41-06농림16_46-11 교통 관광 및 정보통신" xfId="345" xr:uid="{00000000-0005-0000-0000-000004010000}"/>
    <cellStyle name="AeE­_Sheet1_41-06농림16_48-12 보건 및 사회보장" xfId="346" xr:uid="{00000000-0005-0000-0000-000005010000}"/>
    <cellStyle name="ÅëÈ­_Sheet1_41-06농림16_48-12 보건 및 사회보장" xfId="347" xr:uid="{00000000-0005-0000-0000-000006010000}"/>
    <cellStyle name="AeE­_Sheet1_41-06농림16_48-13 환경" xfId="348" xr:uid="{00000000-0005-0000-0000-000007010000}"/>
    <cellStyle name="ÅëÈ­_Sheet1_41-06농림16_48-13 환경" xfId="349" xr:uid="{00000000-0005-0000-0000-000008010000}"/>
    <cellStyle name="AeE­_Sheet1_41-06농림16_48-14 교육 및 문화" xfId="350" xr:uid="{00000000-0005-0000-0000-000009010000}"/>
    <cellStyle name="ÅëÈ­_Sheet1_41-06농림16_48-14 교육 및 문화" xfId="351" xr:uid="{00000000-0005-0000-0000-00000A010000}"/>
    <cellStyle name="AeE­_Sheet1_41-06농림16_48-17 공공행정 및 사법" xfId="352" xr:uid="{00000000-0005-0000-0000-00000B010000}"/>
    <cellStyle name="ÅëÈ­_Sheet1_41-06농림16_48-17 공공행정 및 사법" xfId="353" xr:uid="{00000000-0005-0000-0000-00000C010000}"/>
    <cellStyle name="AeE­_Sheet1_41-06농림16_99 재가노인복지시설" xfId="354" xr:uid="{00000000-0005-0000-0000-00000D010000}"/>
    <cellStyle name="ÅëÈ­_Sheet1_41-06농림16_99 재가노인복지시설" xfId="355" xr:uid="{00000000-0005-0000-0000-00000E010000}"/>
    <cellStyle name="AeE­_Sheet1_41-06농림16_99 친환경농산물 인증현황" xfId="356" xr:uid="{00000000-0005-0000-0000-00000F010000}"/>
    <cellStyle name="ÅëÈ­_Sheet1_41-06농림16_99 친환경농산물 인증현황" xfId="357" xr:uid="{00000000-0005-0000-0000-000010010000}"/>
    <cellStyle name="AeE­_Sheet1_41-06농림16_보건위생정책과" xfId="358" xr:uid="{00000000-0005-0000-0000-000011010000}"/>
    <cellStyle name="ÅëÈ­_Sheet1_41-06농림16_보건위생정책과" xfId="359" xr:uid="{00000000-0005-0000-0000-000012010000}"/>
    <cellStyle name="AeE­_Sheet1_41-06농림16_시군구" xfId="360" xr:uid="{00000000-0005-0000-0000-000013010000}"/>
    <cellStyle name="ÅëÈ­_Sheet1_41-06농림16_시군구" xfId="361" xr:uid="{00000000-0005-0000-0000-000014010000}"/>
    <cellStyle name="AeE­_Sheet1_41-06농림16_안산시" xfId="362" xr:uid="{00000000-0005-0000-0000-000015010000}"/>
    <cellStyle name="ÅëÈ­_Sheet1_41-06농림16_안산시" xfId="363" xr:uid="{00000000-0005-0000-0000-000016010000}"/>
    <cellStyle name="AeE­_Sheet1_41-06농림16_토지정보과(제출)," xfId="364" xr:uid="{00000000-0005-0000-0000-000017010000}"/>
    <cellStyle name="ÅëÈ­_Sheet1_41-06농림16_토지정보과(제출)," xfId="365" xr:uid="{00000000-0005-0000-0000-000018010000}"/>
    <cellStyle name="AeE­_Sheet1_41-06농림16_평택시" xfId="366" xr:uid="{00000000-0005-0000-0000-000019010000}"/>
    <cellStyle name="ÅëÈ­_Sheet1_41-06농림16_평택시" xfId="367" xr:uid="{00000000-0005-0000-0000-00001A010000}"/>
    <cellStyle name="AeE­_Sheet1_41-06농림41" xfId="368" xr:uid="{00000000-0005-0000-0000-00001B010000}"/>
    <cellStyle name="ÅëÈ­_Sheet1_41-06농림41" xfId="369" xr:uid="{00000000-0005-0000-0000-00001C010000}"/>
    <cellStyle name="AeE­_Sheet1_45-09 유통 금융 보험 및 기타서비스(97-109)" xfId="370" xr:uid="{00000000-0005-0000-0000-00001D010000}"/>
    <cellStyle name="ÅëÈ­_Sheet1_45-09 유통 금융 보험 및 기타서비스(97-109)" xfId="371" xr:uid="{00000000-0005-0000-0000-00001E010000}"/>
    <cellStyle name="AeE­_Sheet1_46-11 교통 관광 및 정보통신" xfId="372" xr:uid="{00000000-0005-0000-0000-00001F010000}"/>
    <cellStyle name="ÅëÈ­_Sheet1_46-11 교통 관광 및 정보통신" xfId="373" xr:uid="{00000000-0005-0000-0000-000020010000}"/>
    <cellStyle name="AeE­_Sheet1_48-12 보건 및 사회보장" xfId="374" xr:uid="{00000000-0005-0000-0000-000021010000}"/>
    <cellStyle name="ÅëÈ­_Sheet1_48-12 보건 및 사회보장" xfId="375" xr:uid="{00000000-0005-0000-0000-000022010000}"/>
    <cellStyle name="AeE­_Sheet1_48-13 환경" xfId="376" xr:uid="{00000000-0005-0000-0000-000023010000}"/>
    <cellStyle name="ÅëÈ­_Sheet1_48-13 환경" xfId="377" xr:uid="{00000000-0005-0000-0000-000024010000}"/>
    <cellStyle name="AeE­_Sheet1_48-14 교육 및 문화" xfId="378" xr:uid="{00000000-0005-0000-0000-000025010000}"/>
    <cellStyle name="ÅëÈ­_Sheet1_48-14 교육 및 문화" xfId="379" xr:uid="{00000000-0005-0000-0000-000026010000}"/>
    <cellStyle name="AeE­_Sheet1_48-17 공공행정 및 사법" xfId="380" xr:uid="{00000000-0005-0000-0000-000027010000}"/>
    <cellStyle name="ÅëÈ­_Sheet1_48-17 공공행정 및 사법" xfId="381" xr:uid="{00000000-0005-0000-0000-000028010000}"/>
    <cellStyle name="AeE­_Sheet1_99 재가노인복지시설" xfId="382" xr:uid="{00000000-0005-0000-0000-000029010000}"/>
    <cellStyle name="ÅëÈ­_Sheet1_99 재가노인복지시설" xfId="383" xr:uid="{00000000-0005-0000-0000-00002A010000}"/>
    <cellStyle name="AeE­_Sheet1_99 친환경농산물 인증현황" xfId="384" xr:uid="{00000000-0005-0000-0000-00002B010000}"/>
    <cellStyle name="ÅëÈ­_Sheet1_99 친환경농산물 인증현황" xfId="385" xr:uid="{00000000-0005-0000-0000-00002C010000}"/>
    <cellStyle name="AeE­_Sheet1_보건위생정책과" xfId="386" xr:uid="{00000000-0005-0000-0000-00002D010000}"/>
    <cellStyle name="ÅëÈ­_Sheet1_보건위생정책과" xfId="387" xr:uid="{00000000-0005-0000-0000-00002E010000}"/>
    <cellStyle name="AeE­_Sheet1_시군구" xfId="388" xr:uid="{00000000-0005-0000-0000-00002F010000}"/>
    <cellStyle name="ÅëÈ­_Sheet1_시군구" xfId="389" xr:uid="{00000000-0005-0000-0000-000030010000}"/>
    <cellStyle name="AeE­_Sheet1_안산시" xfId="390" xr:uid="{00000000-0005-0000-0000-000031010000}"/>
    <cellStyle name="ÅëÈ­_Sheet1_안산시" xfId="391" xr:uid="{00000000-0005-0000-0000-000032010000}"/>
    <cellStyle name="AeE­_Sheet1_토지정보과(제출)," xfId="392" xr:uid="{00000000-0005-0000-0000-000033010000}"/>
    <cellStyle name="ÅëÈ­_Sheet1_토지정보과(제출)," xfId="393" xr:uid="{00000000-0005-0000-0000-000034010000}"/>
    <cellStyle name="AeE­_Sheet1_평택시" xfId="394" xr:uid="{00000000-0005-0000-0000-000035010000}"/>
    <cellStyle name="ÅëÈ­_Sheet1_평택시" xfId="395" xr:uid="{00000000-0005-0000-0000-000036010000}"/>
    <cellStyle name="ÄÞ¸¶ [0]_¼ÕÀÍ¿¹»ê" xfId="396" xr:uid="{00000000-0005-0000-0000-000037010000}"/>
    <cellStyle name="AÞ¸¶ [0]_¼OAI¿¹≫e" xfId="397" xr:uid="{00000000-0005-0000-0000-000038010000}"/>
    <cellStyle name="ÄÞ¸¶ [0]_ÀÎ°Çºñ,¿ÜÁÖºñ" xfId="398" xr:uid="{00000000-0005-0000-0000-000039010000}"/>
    <cellStyle name="AÞ¸¶ [0]_AI°Cºn,μμ±Þºn" xfId="399" xr:uid="{00000000-0005-0000-0000-00003A010000}"/>
    <cellStyle name="ÄÞ¸¶ [0]_laroux" xfId="400" xr:uid="{00000000-0005-0000-0000-00003B010000}"/>
    <cellStyle name="AÞ¸¶ [0]_laroux_1" xfId="401" xr:uid="{00000000-0005-0000-0000-00003C010000}"/>
    <cellStyle name="ÄÞ¸¶ [0]_laroux_1" xfId="402" xr:uid="{00000000-0005-0000-0000-00003D010000}"/>
    <cellStyle name="AÞ¸¶ [0]_Sheet1" xfId="403" xr:uid="{00000000-0005-0000-0000-00003E010000}"/>
    <cellStyle name="ÄÞ¸¶ [0]_Sheet1" xfId="404" xr:uid="{00000000-0005-0000-0000-00003F010000}"/>
    <cellStyle name="AÞ¸¶ [0]_Sheet1_45-09 유통 금융 보험 및 기타서비스(97-109)" xfId="405" xr:uid="{00000000-0005-0000-0000-000040010000}"/>
    <cellStyle name="ÄÞ¸¶ [0]_Sheet1_45-09 유통 금융 보험 및 기타서비스(97-109)" xfId="406" xr:uid="{00000000-0005-0000-0000-000041010000}"/>
    <cellStyle name="AÞ¸¶ [0]_Sheet1_46-11 교통 관광 및 정보통신" xfId="407" xr:uid="{00000000-0005-0000-0000-000042010000}"/>
    <cellStyle name="ÄÞ¸¶ [0]_Sheet1_46-11 교통 관광 및 정보통신" xfId="408" xr:uid="{00000000-0005-0000-0000-000043010000}"/>
    <cellStyle name="AÞ¸¶ [0]_Sheet1_48-12 보건 및 사회보장" xfId="409" xr:uid="{00000000-0005-0000-0000-000044010000}"/>
    <cellStyle name="ÄÞ¸¶ [0]_Sheet1_48-12 보건 및 사회보장" xfId="410" xr:uid="{00000000-0005-0000-0000-000045010000}"/>
    <cellStyle name="AÞ¸¶ [0]_Sheet1_48-13 환경" xfId="411" xr:uid="{00000000-0005-0000-0000-000046010000}"/>
    <cellStyle name="ÄÞ¸¶ [0]_Sheet1_48-13 환경" xfId="412" xr:uid="{00000000-0005-0000-0000-000047010000}"/>
    <cellStyle name="AÞ¸¶ [0]_Sheet1_48-14 교육 및 문화" xfId="413" xr:uid="{00000000-0005-0000-0000-000048010000}"/>
    <cellStyle name="ÄÞ¸¶ [0]_Sheet1_48-14 교육 및 문화" xfId="414" xr:uid="{00000000-0005-0000-0000-000049010000}"/>
    <cellStyle name="AÞ¸¶ [0]_Sheet1_48-17 공공행정 및 사법" xfId="415" xr:uid="{00000000-0005-0000-0000-00004A010000}"/>
    <cellStyle name="ÄÞ¸¶ [0]_Sheet1_48-17 공공행정 및 사법" xfId="416" xr:uid="{00000000-0005-0000-0000-00004B010000}"/>
    <cellStyle name="AÞ¸¶ [0]_Sheet1_99 재가노인복지시설" xfId="417" xr:uid="{00000000-0005-0000-0000-00004C010000}"/>
    <cellStyle name="ÄÞ¸¶ [0]_Sheet1_99 재가노인복지시설" xfId="418" xr:uid="{00000000-0005-0000-0000-00004D010000}"/>
    <cellStyle name="AÞ¸¶ [0]_Sheet1_99 친환경농산물 인증현황" xfId="419" xr:uid="{00000000-0005-0000-0000-00004E010000}"/>
    <cellStyle name="ÄÞ¸¶ [0]_Sheet1_99 친환경농산물 인증현황" xfId="420" xr:uid="{00000000-0005-0000-0000-00004F010000}"/>
    <cellStyle name="AÞ¸¶ [0]_Sheet1_보건위생정책과" xfId="421" xr:uid="{00000000-0005-0000-0000-000050010000}"/>
    <cellStyle name="ÄÞ¸¶ [0]_Sheet1_보건위생정책과" xfId="422" xr:uid="{00000000-0005-0000-0000-000051010000}"/>
    <cellStyle name="AÞ¸¶ [0]_Sheet1_시군구" xfId="423" xr:uid="{00000000-0005-0000-0000-000052010000}"/>
    <cellStyle name="ÄÞ¸¶ [0]_Sheet1_시군구" xfId="424" xr:uid="{00000000-0005-0000-0000-000053010000}"/>
    <cellStyle name="AÞ¸¶ [0]_Sheet1_안산시" xfId="425" xr:uid="{00000000-0005-0000-0000-000054010000}"/>
    <cellStyle name="ÄÞ¸¶ [0]_Sheet1_안산시" xfId="426" xr:uid="{00000000-0005-0000-0000-000055010000}"/>
    <cellStyle name="AÞ¸¶ [0]_Sheet1_토지정보과(제출)," xfId="427" xr:uid="{00000000-0005-0000-0000-000056010000}"/>
    <cellStyle name="ÄÞ¸¶ [0]_Sheet1_토지정보과(제출)," xfId="428" xr:uid="{00000000-0005-0000-0000-000057010000}"/>
    <cellStyle name="AÞ¸¶ [0]_Sheet1_평택시" xfId="429" xr:uid="{00000000-0005-0000-0000-000058010000}"/>
    <cellStyle name="ÄÞ¸¶ [0]_Sheet1_평택시" xfId="430" xr:uid="{00000000-0005-0000-0000-000059010000}"/>
    <cellStyle name="ÄÞ¸¶_¼ÕÀÍ¿¹»ê" xfId="431" xr:uid="{00000000-0005-0000-0000-00005A010000}"/>
    <cellStyle name="AÞ¸¶_¼OAI¿¹≫e" xfId="432" xr:uid="{00000000-0005-0000-0000-00005B010000}"/>
    <cellStyle name="ÄÞ¸¶_ÀÎ°Çºñ,¿ÜÁÖºñ" xfId="433" xr:uid="{00000000-0005-0000-0000-00005C010000}"/>
    <cellStyle name="AÞ¸¶_AI°Cºn,μμ±Þºn" xfId="434" xr:uid="{00000000-0005-0000-0000-00005D010000}"/>
    <cellStyle name="ÄÞ¸¶_laroux" xfId="435" xr:uid="{00000000-0005-0000-0000-00005E010000}"/>
    <cellStyle name="AÞ¸¶_laroux_1" xfId="436" xr:uid="{00000000-0005-0000-0000-00005F010000}"/>
    <cellStyle name="ÄÞ¸¶_laroux_1" xfId="437" xr:uid="{00000000-0005-0000-0000-000060010000}"/>
    <cellStyle name="AÞ¸¶_Sheet1" xfId="438" xr:uid="{00000000-0005-0000-0000-000061010000}"/>
    <cellStyle name="ÄÞ¸¶_Sheet1" xfId="439" xr:uid="{00000000-0005-0000-0000-000062010000}"/>
    <cellStyle name="AÞ¸¶_Sheet1_41-06농림16" xfId="440" xr:uid="{00000000-0005-0000-0000-000063010000}"/>
    <cellStyle name="ÄÞ¸¶_Sheet1_41-06농림16" xfId="441" xr:uid="{00000000-0005-0000-0000-000064010000}"/>
    <cellStyle name="AÞ¸¶_Sheet1_41-06농림16_45-09 유통 금융 보험 및 기타서비스(97-109)" xfId="442" xr:uid="{00000000-0005-0000-0000-000065010000}"/>
    <cellStyle name="ÄÞ¸¶_Sheet1_41-06농림16_45-09 유통 금융 보험 및 기타서비스(97-109)" xfId="443" xr:uid="{00000000-0005-0000-0000-000066010000}"/>
    <cellStyle name="AÞ¸¶_Sheet1_41-06농림16_46-11 교통 관광 및 정보통신" xfId="444" xr:uid="{00000000-0005-0000-0000-000067010000}"/>
    <cellStyle name="ÄÞ¸¶_Sheet1_41-06농림16_46-11 교통 관광 및 정보통신" xfId="445" xr:uid="{00000000-0005-0000-0000-000068010000}"/>
    <cellStyle name="AÞ¸¶_Sheet1_41-06농림16_48-12 보건 및 사회보장" xfId="446" xr:uid="{00000000-0005-0000-0000-000069010000}"/>
    <cellStyle name="ÄÞ¸¶_Sheet1_41-06농림16_48-12 보건 및 사회보장" xfId="447" xr:uid="{00000000-0005-0000-0000-00006A010000}"/>
    <cellStyle name="AÞ¸¶_Sheet1_41-06농림16_48-13 환경" xfId="448" xr:uid="{00000000-0005-0000-0000-00006B010000}"/>
    <cellStyle name="ÄÞ¸¶_Sheet1_41-06농림16_48-13 환경" xfId="449" xr:uid="{00000000-0005-0000-0000-00006C010000}"/>
    <cellStyle name="AÞ¸¶_Sheet1_41-06농림16_48-14 교육 및 문화" xfId="450" xr:uid="{00000000-0005-0000-0000-00006D010000}"/>
    <cellStyle name="ÄÞ¸¶_Sheet1_41-06농림16_48-14 교육 및 문화" xfId="451" xr:uid="{00000000-0005-0000-0000-00006E010000}"/>
    <cellStyle name="AÞ¸¶_Sheet1_41-06농림16_48-17 공공행정 및 사법" xfId="452" xr:uid="{00000000-0005-0000-0000-00006F010000}"/>
    <cellStyle name="ÄÞ¸¶_Sheet1_41-06농림16_48-17 공공행정 및 사법" xfId="453" xr:uid="{00000000-0005-0000-0000-000070010000}"/>
    <cellStyle name="AÞ¸¶_Sheet1_41-06농림16_99 재가노인복지시설" xfId="454" xr:uid="{00000000-0005-0000-0000-000071010000}"/>
    <cellStyle name="ÄÞ¸¶_Sheet1_41-06농림16_99 재가노인복지시설" xfId="455" xr:uid="{00000000-0005-0000-0000-000072010000}"/>
    <cellStyle name="AÞ¸¶_Sheet1_41-06농림16_99 친환경농산물 인증현황" xfId="456" xr:uid="{00000000-0005-0000-0000-000073010000}"/>
    <cellStyle name="ÄÞ¸¶_Sheet1_41-06농림16_99 친환경농산물 인증현황" xfId="457" xr:uid="{00000000-0005-0000-0000-000074010000}"/>
    <cellStyle name="AÞ¸¶_Sheet1_41-06농림16_보건위생정책과" xfId="458" xr:uid="{00000000-0005-0000-0000-000075010000}"/>
    <cellStyle name="ÄÞ¸¶_Sheet1_41-06농림16_보건위생정책과" xfId="459" xr:uid="{00000000-0005-0000-0000-000076010000}"/>
    <cellStyle name="AÞ¸¶_Sheet1_41-06농림16_시군구" xfId="460" xr:uid="{00000000-0005-0000-0000-000077010000}"/>
    <cellStyle name="ÄÞ¸¶_Sheet1_41-06농림16_시군구" xfId="461" xr:uid="{00000000-0005-0000-0000-000078010000}"/>
    <cellStyle name="AÞ¸¶_Sheet1_41-06농림16_안산시" xfId="462" xr:uid="{00000000-0005-0000-0000-000079010000}"/>
    <cellStyle name="ÄÞ¸¶_Sheet1_41-06농림16_안산시" xfId="463" xr:uid="{00000000-0005-0000-0000-00007A010000}"/>
    <cellStyle name="AÞ¸¶_Sheet1_41-06농림16_토지정보과(제출)," xfId="464" xr:uid="{00000000-0005-0000-0000-00007B010000}"/>
    <cellStyle name="ÄÞ¸¶_Sheet1_41-06농림16_토지정보과(제출)," xfId="465" xr:uid="{00000000-0005-0000-0000-00007C010000}"/>
    <cellStyle name="AÞ¸¶_Sheet1_41-06농림16_평택시" xfId="466" xr:uid="{00000000-0005-0000-0000-00007D010000}"/>
    <cellStyle name="ÄÞ¸¶_Sheet1_41-06농림16_평택시" xfId="467" xr:uid="{00000000-0005-0000-0000-00007E010000}"/>
    <cellStyle name="AÞ¸¶_Sheet1_41-06농림41" xfId="468" xr:uid="{00000000-0005-0000-0000-00007F010000}"/>
    <cellStyle name="ÄÞ¸¶_Sheet1_41-06농림41" xfId="469" xr:uid="{00000000-0005-0000-0000-000080010000}"/>
    <cellStyle name="AÞ¸¶_Sheet1_45-09 유통 금융 보험 및 기타서비스(97-109)" xfId="470" xr:uid="{00000000-0005-0000-0000-000081010000}"/>
    <cellStyle name="ÄÞ¸¶_Sheet1_45-09 유통 금융 보험 및 기타서비스(97-109)" xfId="471" xr:uid="{00000000-0005-0000-0000-000082010000}"/>
    <cellStyle name="AÞ¸¶_Sheet1_46-11 교통 관광 및 정보통신" xfId="472" xr:uid="{00000000-0005-0000-0000-000083010000}"/>
    <cellStyle name="ÄÞ¸¶_Sheet1_46-11 교통 관광 및 정보통신" xfId="473" xr:uid="{00000000-0005-0000-0000-000084010000}"/>
    <cellStyle name="AÞ¸¶_Sheet1_48-12 보건 및 사회보장" xfId="474" xr:uid="{00000000-0005-0000-0000-000085010000}"/>
    <cellStyle name="ÄÞ¸¶_Sheet1_48-12 보건 및 사회보장" xfId="475" xr:uid="{00000000-0005-0000-0000-000086010000}"/>
    <cellStyle name="AÞ¸¶_Sheet1_48-13 환경" xfId="476" xr:uid="{00000000-0005-0000-0000-000087010000}"/>
    <cellStyle name="ÄÞ¸¶_Sheet1_48-13 환경" xfId="477" xr:uid="{00000000-0005-0000-0000-000088010000}"/>
    <cellStyle name="AÞ¸¶_Sheet1_48-14 교육 및 문화" xfId="478" xr:uid="{00000000-0005-0000-0000-000089010000}"/>
    <cellStyle name="ÄÞ¸¶_Sheet1_48-14 교육 및 문화" xfId="479" xr:uid="{00000000-0005-0000-0000-00008A010000}"/>
    <cellStyle name="AÞ¸¶_Sheet1_48-17 공공행정 및 사법" xfId="480" xr:uid="{00000000-0005-0000-0000-00008B010000}"/>
    <cellStyle name="ÄÞ¸¶_Sheet1_48-17 공공행정 및 사법" xfId="481" xr:uid="{00000000-0005-0000-0000-00008C010000}"/>
    <cellStyle name="AÞ¸¶_Sheet1_99 재가노인복지시설" xfId="482" xr:uid="{00000000-0005-0000-0000-00008D010000}"/>
    <cellStyle name="ÄÞ¸¶_Sheet1_99 재가노인복지시설" xfId="483" xr:uid="{00000000-0005-0000-0000-00008E010000}"/>
    <cellStyle name="AÞ¸¶_Sheet1_99 친환경농산물 인증현황" xfId="484" xr:uid="{00000000-0005-0000-0000-00008F010000}"/>
    <cellStyle name="ÄÞ¸¶_Sheet1_99 친환경농산물 인증현황" xfId="485" xr:uid="{00000000-0005-0000-0000-000090010000}"/>
    <cellStyle name="AÞ¸¶_Sheet1_보건위생정책과" xfId="486" xr:uid="{00000000-0005-0000-0000-000091010000}"/>
    <cellStyle name="ÄÞ¸¶_Sheet1_보건위생정책과" xfId="487" xr:uid="{00000000-0005-0000-0000-000092010000}"/>
    <cellStyle name="AÞ¸¶_Sheet1_시군구" xfId="488" xr:uid="{00000000-0005-0000-0000-000093010000}"/>
    <cellStyle name="ÄÞ¸¶_Sheet1_시군구" xfId="489" xr:uid="{00000000-0005-0000-0000-000094010000}"/>
    <cellStyle name="AÞ¸¶_Sheet1_안산시" xfId="490" xr:uid="{00000000-0005-0000-0000-000095010000}"/>
    <cellStyle name="ÄÞ¸¶_Sheet1_안산시" xfId="491" xr:uid="{00000000-0005-0000-0000-000096010000}"/>
    <cellStyle name="AÞ¸¶_Sheet1_토지정보과(제출)," xfId="492" xr:uid="{00000000-0005-0000-0000-000097010000}"/>
    <cellStyle name="ÄÞ¸¶_Sheet1_토지정보과(제출)," xfId="493" xr:uid="{00000000-0005-0000-0000-000098010000}"/>
    <cellStyle name="AÞ¸¶_Sheet1_평택시" xfId="494" xr:uid="{00000000-0005-0000-0000-000099010000}"/>
    <cellStyle name="ÄÞ¸¶_Sheet1_평택시" xfId="495" xr:uid="{00000000-0005-0000-0000-00009A010000}"/>
    <cellStyle name="Bad" xfId="28" xr:uid="{00000000-0005-0000-0000-00009B010000}"/>
    <cellStyle name="C￥AØ_¿μ¾÷CoE² " xfId="79" xr:uid="{00000000-0005-0000-0000-00009C010000}"/>
    <cellStyle name="Ç¥ÁØ_¼ÕÀÍ¿¹»ê" xfId="496" xr:uid="{00000000-0005-0000-0000-00009D010000}"/>
    <cellStyle name="C￥AØ_¼OAI¿¹≫e" xfId="497" xr:uid="{00000000-0005-0000-0000-00009E010000}"/>
    <cellStyle name="Ç¥ÁØ_ÀÎ°Çºñ,¿ÜÁÖºñ" xfId="498" xr:uid="{00000000-0005-0000-0000-00009F010000}"/>
    <cellStyle name="C￥AØ_AI°Cºn,μμ±Þºn" xfId="499" xr:uid="{00000000-0005-0000-0000-0000A0010000}"/>
    <cellStyle name="Ç¥ÁØ_laroux" xfId="500" xr:uid="{00000000-0005-0000-0000-0000A1010000}"/>
    <cellStyle name="C￥AØ_laroux_1" xfId="501" xr:uid="{00000000-0005-0000-0000-0000A2010000}"/>
    <cellStyle name="Ç¥ÁØ_laroux_1" xfId="502" xr:uid="{00000000-0005-0000-0000-0000A3010000}"/>
    <cellStyle name="C￥AØ_laroux_1_Sheet1" xfId="503" xr:uid="{00000000-0005-0000-0000-0000A4010000}"/>
    <cellStyle name="Ç¥ÁØ_laroux_1_Sheet1" xfId="504" xr:uid="{00000000-0005-0000-0000-0000A5010000}"/>
    <cellStyle name="C￥AØ_laroux_2" xfId="505" xr:uid="{00000000-0005-0000-0000-0000A6010000}"/>
    <cellStyle name="Ç¥ÁØ_laroux_2" xfId="506" xr:uid="{00000000-0005-0000-0000-0000A7010000}"/>
    <cellStyle name="C￥AØ_laroux_2_Sheet1" xfId="507" xr:uid="{00000000-0005-0000-0000-0000A8010000}"/>
    <cellStyle name="Ç¥ÁØ_laroux_2_Sheet1" xfId="508" xr:uid="{00000000-0005-0000-0000-0000A9010000}"/>
    <cellStyle name="C￥AØ_laroux_3" xfId="509" xr:uid="{00000000-0005-0000-0000-0000AA010000}"/>
    <cellStyle name="Ç¥ÁØ_laroux_3" xfId="510" xr:uid="{00000000-0005-0000-0000-0000AB010000}"/>
    <cellStyle name="C￥AØ_laroux_4" xfId="511" xr:uid="{00000000-0005-0000-0000-0000AC010000}"/>
    <cellStyle name="Ç¥ÁØ_laroux_4" xfId="512" xr:uid="{00000000-0005-0000-0000-0000AD010000}"/>
    <cellStyle name="C￥AØ_laroux_Sheet1" xfId="513" xr:uid="{00000000-0005-0000-0000-0000AE010000}"/>
    <cellStyle name="Ç¥ÁØ_laroux_Sheet1" xfId="514" xr:uid="{00000000-0005-0000-0000-0000AF010000}"/>
    <cellStyle name="C￥AØ_Sheet1" xfId="515" xr:uid="{00000000-0005-0000-0000-0000B0010000}"/>
    <cellStyle name="Ç¥ÁØ_Sheet1" xfId="516" xr:uid="{00000000-0005-0000-0000-0000B1010000}"/>
    <cellStyle name="Calculation" xfId="29" xr:uid="{00000000-0005-0000-0000-0000B2010000}"/>
    <cellStyle name="Check Cell" xfId="30" xr:uid="{00000000-0005-0000-0000-0000B3010000}"/>
    <cellStyle name="Comma [0]_ SG&amp;A Bridge " xfId="31" xr:uid="{00000000-0005-0000-0000-0000B4010000}"/>
    <cellStyle name="Comma_ SG&amp;A Bridge " xfId="32" xr:uid="{00000000-0005-0000-0000-0000B5010000}"/>
    <cellStyle name="Currency [0]_ SG&amp;A Bridge " xfId="33" xr:uid="{00000000-0005-0000-0000-0000B6010000}"/>
    <cellStyle name="Currency_ SG&amp;A Bridge " xfId="34" xr:uid="{00000000-0005-0000-0000-0000B7010000}"/>
    <cellStyle name="Date" xfId="80" xr:uid="{00000000-0005-0000-0000-0000B8010000}"/>
    <cellStyle name="Explanatory Text" xfId="35" xr:uid="{00000000-0005-0000-0000-0000B9010000}"/>
    <cellStyle name="Fixed" xfId="81" xr:uid="{00000000-0005-0000-0000-0000BA010000}"/>
    <cellStyle name="Good" xfId="36" xr:uid="{00000000-0005-0000-0000-0000BB010000}"/>
    <cellStyle name="Header1" xfId="82" xr:uid="{00000000-0005-0000-0000-0000BC010000}"/>
    <cellStyle name="Header2" xfId="83" xr:uid="{00000000-0005-0000-0000-0000BD010000}"/>
    <cellStyle name="Heading 1" xfId="37" xr:uid="{00000000-0005-0000-0000-0000BE010000}"/>
    <cellStyle name="Heading 2" xfId="38" xr:uid="{00000000-0005-0000-0000-0000BF010000}"/>
    <cellStyle name="Heading 3" xfId="39" xr:uid="{00000000-0005-0000-0000-0000C0010000}"/>
    <cellStyle name="Heading 4" xfId="40" xr:uid="{00000000-0005-0000-0000-0000C1010000}"/>
    <cellStyle name="HEADING1" xfId="84" xr:uid="{00000000-0005-0000-0000-0000C2010000}"/>
    <cellStyle name="HEADING2" xfId="85" xr:uid="{00000000-0005-0000-0000-0000C3010000}"/>
    <cellStyle name="Input" xfId="41" xr:uid="{00000000-0005-0000-0000-0000C4010000}"/>
    <cellStyle name="Linked Cell" xfId="42" xr:uid="{00000000-0005-0000-0000-0000C5010000}"/>
    <cellStyle name="Neutral" xfId="43" xr:uid="{00000000-0005-0000-0000-0000C6010000}"/>
    <cellStyle name="Normal_ SG&amp;A Bridge " xfId="44" xr:uid="{00000000-0005-0000-0000-0000C7010000}"/>
    <cellStyle name="Note" xfId="45" xr:uid="{00000000-0005-0000-0000-0000C8010000}"/>
    <cellStyle name="Output" xfId="46" xr:uid="{00000000-0005-0000-0000-0000C9010000}"/>
    <cellStyle name="Title" xfId="47" xr:uid="{00000000-0005-0000-0000-0000CA010000}"/>
    <cellStyle name="Total" xfId="48" xr:uid="{00000000-0005-0000-0000-0000CB010000}"/>
    <cellStyle name="Total 2" xfId="86" xr:uid="{00000000-0005-0000-0000-0000CC010000}"/>
    <cellStyle name="Warning Text" xfId="49" xr:uid="{00000000-0005-0000-0000-0000CD010000}"/>
    <cellStyle name="강조색1 2" xfId="87" xr:uid="{00000000-0005-0000-0000-0000CE010000}"/>
    <cellStyle name="강조색2 2" xfId="88" xr:uid="{00000000-0005-0000-0000-0000CF010000}"/>
    <cellStyle name="강조색3 2" xfId="89" xr:uid="{00000000-0005-0000-0000-0000D0010000}"/>
    <cellStyle name="강조색4 2" xfId="90" xr:uid="{00000000-0005-0000-0000-0000D1010000}"/>
    <cellStyle name="강조색5 2" xfId="91" xr:uid="{00000000-0005-0000-0000-0000D2010000}"/>
    <cellStyle name="강조색6 2" xfId="92" xr:uid="{00000000-0005-0000-0000-0000D3010000}"/>
    <cellStyle name="경고문 2" xfId="93" xr:uid="{00000000-0005-0000-0000-0000D4010000}"/>
    <cellStyle name="계산 2" xfId="94" xr:uid="{00000000-0005-0000-0000-0000D5010000}"/>
    <cellStyle name="고정소숫점" xfId="95" xr:uid="{00000000-0005-0000-0000-0000D6010000}"/>
    <cellStyle name="고정출력1" xfId="96" xr:uid="{00000000-0005-0000-0000-0000D7010000}"/>
    <cellStyle name="고정출력2" xfId="97" xr:uid="{00000000-0005-0000-0000-0000D8010000}"/>
    <cellStyle name="나쁨 2" xfId="98" xr:uid="{00000000-0005-0000-0000-0000D9010000}"/>
    <cellStyle name="날짜" xfId="99" xr:uid="{00000000-0005-0000-0000-0000DA010000}"/>
    <cellStyle name="달러" xfId="100" xr:uid="{00000000-0005-0000-0000-0000DB010000}"/>
    <cellStyle name="메모 2" xfId="101" xr:uid="{00000000-0005-0000-0000-0000DC010000}"/>
    <cellStyle name="보통 2" xfId="102" xr:uid="{00000000-0005-0000-0000-0000DD010000}"/>
    <cellStyle name="뷭?_BOOKSHIP" xfId="103" xr:uid="{00000000-0005-0000-0000-0000DE010000}"/>
    <cellStyle name="설명 텍스트 2" xfId="104" xr:uid="{00000000-0005-0000-0000-0000DF010000}"/>
    <cellStyle name="셀 확인 2" xfId="105" xr:uid="{00000000-0005-0000-0000-0000E0010000}"/>
    <cellStyle name="쉼표" xfId="1" builtinId="3"/>
    <cellStyle name="쉼표 [0]" xfId="2" builtinId="6"/>
    <cellStyle name="쉼표 [0] 13 3 2" xfId="574" xr:uid="{00000000-0005-0000-0000-0000E3010000}"/>
    <cellStyle name="쉼표 [0] 17" xfId="533" xr:uid="{00000000-0005-0000-0000-0000E4010000}"/>
    <cellStyle name="쉼표 [0] 17 2" xfId="543" xr:uid="{00000000-0005-0000-0000-0000E5010000}"/>
    <cellStyle name="쉼표 [0] 17 2 2" xfId="554" xr:uid="{00000000-0005-0000-0000-0000E6010000}"/>
    <cellStyle name="쉼표 [0] 17 2 2 2" xfId="567" xr:uid="{00000000-0005-0000-0000-0000E7010000}"/>
    <cellStyle name="쉼표 [0] 17 2 3" xfId="561" xr:uid="{00000000-0005-0000-0000-0000E8010000}"/>
    <cellStyle name="쉼표 [0] 17 3" xfId="550" xr:uid="{00000000-0005-0000-0000-0000E9010000}"/>
    <cellStyle name="쉼표 [0] 17 3 2" xfId="563" xr:uid="{00000000-0005-0000-0000-0000EA010000}"/>
    <cellStyle name="쉼표 [0] 17 4" xfId="552" xr:uid="{00000000-0005-0000-0000-0000EB010000}"/>
    <cellStyle name="쉼표 [0] 17 4 2" xfId="565" xr:uid="{00000000-0005-0000-0000-0000EC010000}"/>
    <cellStyle name="쉼표 [0] 17 5" xfId="557" xr:uid="{00000000-0005-0000-0000-0000ED010000}"/>
    <cellStyle name="쉼표 [0] 17 5 2" xfId="569" xr:uid="{00000000-0005-0000-0000-0000EE010000}"/>
    <cellStyle name="쉼표 [0] 17 6" xfId="559" xr:uid="{00000000-0005-0000-0000-0000EF010000}"/>
    <cellStyle name="쉼표 [0] 2" xfId="50" xr:uid="{00000000-0005-0000-0000-0000F0010000}"/>
    <cellStyle name="쉼표 [0] 3" xfId="52" xr:uid="{00000000-0005-0000-0000-0000F1010000}"/>
    <cellStyle name="쉼표 [0] 4" xfId="106" xr:uid="{00000000-0005-0000-0000-0000F2010000}"/>
    <cellStyle name="쉼표 [0] 5" xfId="517" xr:uid="{00000000-0005-0000-0000-0000F3010000}"/>
    <cellStyle name="쉼표 [0] 6" xfId="534" xr:uid="{00000000-0005-0000-0000-0000F4010000}"/>
    <cellStyle name="쉼표 [0] 6 2" xfId="544" xr:uid="{00000000-0005-0000-0000-0000F5010000}"/>
    <cellStyle name="쉼표 [0] 6 2 2" xfId="555" xr:uid="{00000000-0005-0000-0000-0000F6010000}"/>
    <cellStyle name="쉼표 [0] 6 2 2 2" xfId="568" xr:uid="{00000000-0005-0000-0000-0000F7010000}"/>
    <cellStyle name="쉼표 [0] 6 2 3" xfId="562" xr:uid="{00000000-0005-0000-0000-0000F8010000}"/>
    <cellStyle name="쉼표 [0] 6 3" xfId="551" xr:uid="{00000000-0005-0000-0000-0000F9010000}"/>
    <cellStyle name="쉼표 [0] 6 3 2" xfId="564" xr:uid="{00000000-0005-0000-0000-0000FA010000}"/>
    <cellStyle name="쉼표 [0] 6 4" xfId="553" xr:uid="{00000000-0005-0000-0000-0000FB010000}"/>
    <cellStyle name="쉼표 [0] 6 4 2" xfId="566" xr:uid="{00000000-0005-0000-0000-0000FC010000}"/>
    <cellStyle name="쉼표 [0] 6 5" xfId="558" xr:uid="{00000000-0005-0000-0000-0000FD010000}"/>
    <cellStyle name="쉼표 [0] 6 5 2" xfId="570" xr:uid="{00000000-0005-0000-0000-0000FE010000}"/>
    <cellStyle name="쉼표 [0] 6 6" xfId="560" xr:uid="{00000000-0005-0000-0000-0000FF010000}"/>
    <cellStyle name="쉼표 [0] 7" xfId="532" xr:uid="{00000000-0005-0000-0000-000000020000}"/>
    <cellStyle name="쉼표 [0] 8" xfId="577" xr:uid="{B77940EF-D68E-45F2-8841-8F7B355282C6}"/>
    <cellStyle name="쉼표 [0] 9" xfId="578" xr:uid="{723BAD46-2012-4C35-A43E-A49C7F3396DB}"/>
    <cellStyle name="쉼표 2" xfId="53" xr:uid="{00000000-0005-0000-0000-000001020000}"/>
    <cellStyle name="쉼표 3" xfId="54" xr:uid="{00000000-0005-0000-0000-000002020000}"/>
    <cellStyle name="쉼표 4" xfId="55" xr:uid="{00000000-0005-0000-0000-000003020000}"/>
    <cellStyle name="쉼표 5" xfId="56" xr:uid="{00000000-0005-0000-0000-000004020000}"/>
    <cellStyle name="쉼표 6" xfId="58" xr:uid="{00000000-0005-0000-0000-000005020000}"/>
    <cellStyle name="쉼표 7" xfId="59" xr:uid="{00000000-0005-0000-0000-000006020000}"/>
    <cellStyle name="스타일 1" xfId="518" xr:uid="{00000000-0005-0000-0000-000007020000}"/>
    <cellStyle name="연결된 셀 2" xfId="107" xr:uid="{00000000-0005-0000-0000-000008020000}"/>
    <cellStyle name="요약 2" xfId="108" xr:uid="{00000000-0005-0000-0000-000009020000}"/>
    <cellStyle name="입력 2" xfId="109" xr:uid="{00000000-0005-0000-0000-00000A020000}"/>
    <cellStyle name="자리수" xfId="110" xr:uid="{00000000-0005-0000-0000-00000B020000}"/>
    <cellStyle name="자리수0" xfId="111" xr:uid="{00000000-0005-0000-0000-00000C020000}"/>
    <cellStyle name="제목 1 2" xfId="113" xr:uid="{00000000-0005-0000-0000-00000D020000}"/>
    <cellStyle name="제목 2 2" xfId="114" xr:uid="{00000000-0005-0000-0000-00000E020000}"/>
    <cellStyle name="제목 3 2" xfId="115" xr:uid="{00000000-0005-0000-0000-00000F020000}"/>
    <cellStyle name="제목 4 2" xfId="116" xr:uid="{00000000-0005-0000-0000-000010020000}"/>
    <cellStyle name="제목 5" xfId="112" xr:uid="{00000000-0005-0000-0000-000011020000}"/>
    <cellStyle name="좋음 2" xfId="117" xr:uid="{00000000-0005-0000-0000-000012020000}"/>
    <cellStyle name="출력 2" xfId="118" xr:uid="{00000000-0005-0000-0000-000013020000}"/>
    <cellStyle name="콤마 [0]_ 94경비율" xfId="119" xr:uid="{00000000-0005-0000-0000-000014020000}"/>
    <cellStyle name="콤마_ 94경비율" xfId="120" xr:uid="{00000000-0005-0000-0000-000015020000}"/>
    <cellStyle name="퍼센트" xfId="121" xr:uid="{00000000-0005-0000-0000-000016020000}"/>
    <cellStyle name="표준" xfId="0" builtinId="0"/>
    <cellStyle name="표준 10" xfId="545" xr:uid="{00000000-0005-0000-0000-000018020000}"/>
    <cellStyle name="표준 11" xfId="546" xr:uid="{00000000-0005-0000-0000-000019020000}"/>
    <cellStyle name="표준 12" xfId="540" xr:uid="{00000000-0005-0000-0000-00001A020000}"/>
    <cellStyle name="표준 13" xfId="537" xr:uid="{00000000-0005-0000-0000-00001B020000}"/>
    <cellStyle name="표준 14" xfId="539" xr:uid="{00000000-0005-0000-0000-00001C020000}"/>
    <cellStyle name="표준 15" xfId="538" xr:uid="{00000000-0005-0000-0000-00001D020000}"/>
    <cellStyle name="표준 16" xfId="549" xr:uid="{00000000-0005-0000-0000-00001E020000}"/>
    <cellStyle name="표준 17" xfId="556" xr:uid="{00000000-0005-0000-0000-00001F020000}"/>
    <cellStyle name="표준 18" xfId="576" xr:uid="{D425E262-830D-4756-B6AC-37934F0F3E65}"/>
    <cellStyle name="표준 2" xfId="3" xr:uid="{00000000-0005-0000-0000-000020020000}"/>
    <cellStyle name="표준 2 2" xfId="122" xr:uid="{00000000-0005-0000-0000-000021020000}"/>
    <cellStyle name="표준 2 2 2" xfId="519" xr:uid="{00000000-0005-0000-0000-000022020000}"/>
    <cellStyle name="표준 2 3" xfId="520" xr:uid="{00000000-0005-0000-0000-000023020000}"/>
    <cellStyle name="표준 2 4" xfId="521" xr:uid="{00000000-0005-0000-0000-000024020000}"/>
    <cellStyle name="표준 2 5" xfId="522" xr:uid="{00000000-0005-0000-0000-000025020000}"/>
    <cellStyle name="표준 2 6" xfId="523" xr:uid="{00000000-0005-0000-0000-000026020000}"/>
    <cellStyle name="표준 2 7" xfId="535" xr:uid="{00000000-0005-0000-0000-000027020000}"/>
    <cellStyle name="표준 2 8" xfId="579" xr:uid="{3505E8FD-EEE6-40F6-B33B-A1847B6C6E0A}"/>
    <cellStyle name="표준 3" xfId="57" xr:uid="{00000000-0005-0000-0000-000028020000}"/>
    <cellStyle name="표준 3 2" xfId="524" xr:uid="{00000000-0005-0000-0000-000029020000}"/>
    <cellStyle name="표준 34" xfId="525" xr:uid="{00000000-0005-0000-0000-00002A020000}"/>
    <cellStyle name="표준 36" xfId="526" xr:uid="{00000000-0005-0000-0000-00002B020000}"/>
    <cellStyle name="표준 36 2" xfId="527" xr:uid="{00000000-0005-0000-0000-00002C020000}"/>
    <cellStyle name="표준 36 4" xfId="571" xr:uid="{00000000-0005-0000-0000-00002D020000}"/>
    <cellStyle name="표준 365 2" xfId="573" xr:uid="{00000000-0005-0000-0000-00002E020000}"/>
    <cellStyle name="표준 37" xfId="528" xr:uid="{00000000-0005-0000-0000-00002F020000}"/>
    <cellStyle name="표준 38" xfId="529" xr:uid="{00000000-0005-0000-0000-000030020000}"/>
    <cellStyle name="표준 38 2" xfId="530" xr:uid="{00000000-0005-0000-0000-000031020000}"/>
    <cellStyle name="표준 38 7" xfId="572" xr:uid="{00000000-0005-0000-0000-000032020000}"/>
    <cellStyle name="표준 39" xfId="531" xr:uid="{00000000-0005-0000-0000-000033020000}"/>
    <cellStyle name="표준 4" xfId="127" xr:uid="{00000000-0005-0000-0000-000034020000}"/>
    <cellStyle name="표준 5" xfId="536" xr:uid="{00000000-0005-0000-0000-000035020000}"/>
    <cellStyle name="표준 6" xfId="542" xr:uid="{00000000-0005-0000-0000-000036020000}"/>
    <cellStyle name="표준 7" xfId="548" xr:uid="{00000000-0005-0000-0000-000037020000}"/>
    <cellStyle name="표준 8" xfId="541" xr:uid="{00000000-0005-0000-0000-000038020000}"/>
    <cellStyle name="표준 9" xfId="547" xr:uid="{00000000-0005-0000-0000-000039020000}"/>
    <cellStyle name="표준_~MGWmPg0" xfId="51" xr:uid="{00000000-0005-0000-0000-00003A020000}"/>
    <cellStyle name="표준_02토지및기후(2001)" xfId="123" xr:uid="{00000000-0005-0000-0000-00003B020000}"/>
    <cellStyle name="표준_노동조합 현황(고용정책과)최종" xfId="575" xr:uid="{00000000-0005-0000-0000-00003C020000}"/>
    <cellStyle name="합산" xfId="124" xr:uid="{00000000-0005-0000-0000-00003D020000}"/>
    <cellStyle name="화폐기호" xfId="125" xr:uid="{00000000-0005-0000-0000-00003E020000}"/>
    <cellStyle name="화폐기호0" xfId="126" xr:uid="{00000000-0005-0000-0000-00003F02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2"/>
  <dimension ref="A1:J30"/>
  <sheetViews>
    <sheetView tabSelected="1" view="pageBreakPreview" zoomScale="85" zoomScaleNormal="100" zoomScaleSheetLayoutView="85" workbookViewId="0">
      <selection sqref="A1:E1"/>
    </sheetView>
  </sheetViews>
  <sheetFormatPr defaultRowHeight="17.25"/>
  <cols>
    <col min="1" max="1" width="16.875" style="2" customWidth="1"/>
    <col min="2" max="2" width="10.875" style="2" customWidth="1"/>
    <col min="3" max="3" width="16.5" style="2" customWidth="1"/>
    <col min="4" max="4" width="16.875" style="2" customWidth="1"/>
    <col min="5" max="5" width="17.125" style="2" customWidth="1"/>
    <col min="6" max="6" width="17.375" style="2" customWidth="1"/>
    <col min="7" max="7" width="15" style="2" customWidth="1"/>
    <col min="8" max="8" width="15.375" style="2" customWidth="1"/>
    <col min="9" max="9" width="13.125" style="2" customWidth="1"/>
    <col min="10" max="10" width="16.625" style="2" customWidth="1"/>
    <col min="11" max="256" width="9" style="2"/>
    <col min="257" max="257" width="16.875" style="2" customWidth="1"/>
    <col min="258" max="258" width="12.375" style="2" customWidth="1"/>
    <col min="259" max="259" width="18.125" style="2" customWidth="1"/>
    <col min="260" max="260" width="16.875" style="2" customWidth="1"/>
    <col min="261" max="261" width="16" style="2" customWidth="1"/>
    <col min="262" max="262" width="15.5" style="2" customWidth="1"/>
    <col min="263" max="263" width="15.625" style="2" customWidth="1"/>
    <col min="264" max="264" width="15.375" style="2" customWidth="1"/>
    <col min="265" max="265" width="15.5" style="2" customWidth="1"/>
    <col min="266" max="266" width="18.125" style="2" customWidth="1"/>
    <col min="267" max="512" width="9" style="2"/>
    <col min="513" max="513" width="16.875" style="2" customWidth="1"/>
    <col min="514" max="514" width="12.375" style="2" customWidth="1"/>
    <col min="515" max="515" width="18.125" style="2" customWidth="1"/>
    <col min="516" max="516" width="16.875" style="2" customWidth="1"/>
    <col min="517" max="517" width="16" style="2" customWidth="1"/>
    <col min="518" max="518" width="15.5" style="2" customWidth="1"/>
    <col min="519" max="519" width="15.625" style="2" customWidth="1"/>
    <col min="520" max="520" width="15.375" style="2" customWidth="1"/>
    <col min="521" max="521" width="15.5" style="2" customWidth="1"/>
    <col min="522" max="522" width="18.125" style="2" customWidth="1"/>
    <col min="523" max="768" width="9" style="2"/>
    <col min="769" max="769" width="16.875" style="2" customWidth="1"/>
    <col min="770" max="770" width="12.375" style="2" customWidth="1"/>
    <col min="771" max="771" width="18.125" style="2" customWidth="1"/>
    <col min="772" max="772" width="16.875" style="2" customWidth="1"/>
    <col min="773" max="773" width="16" style="2" customWidth="1"/>
    <col min="774" max="774" width="15.5" style="2" customWidth="1"/>
    <col min="775" max="775" width="15.625" style="2" customWidth="1"/>
    <col min="776" max="776" width="15.375" style="2" customWidth="1"/>
    <col min="777" max="777" width="15.5" style="2" customWidth="1"/>
    <col min="778" max="778" width="18.125" style="2" customWidth="1"/>
    <col min="779" max="1024" width="9" style="2"/>
    <col min="1025" max="1025" width="16.875" style="2" customWidth="1"/>
    <col min="1026" max="1026" width="12.375" style="2" customWidth="1"/>
    <col min="1027" max="1027" width="18.125" style="2" customWidth="1"/>
    <col min="1028" max="1028" width="16.875" style="2" customWidth="1"/>
    <col min="1029" max="1029" width="16" style="2" customWidth="1"/>
    <col min="1030" max="1030" width="15.5" style="2" customWidth="1"/>
    <col min="1031" max="1031" width="15.625" style="2" customWidth="1"/>
    <col min="1032" max="1032" width="15.375" style="2" customWidth="1"/>
    <col min="1033" max="1033" width="15.5" style="2" customWidth="1"/>
    <col min="1034" max="1034" width="18.125" style="2" customWidth="1"/>
    <col min="1035" max="1280" width="9" style="2"/>
    <col min="1281" max="1281" width="16.875" style="2" customWidth="1"/>
    <col min="1282" max="1282" width="12.375" style="2" customWidth="1"/>
    <col min="1283" max="1283" width="18.125" style="2" customWidth="1"/>
    <col min="1284" max="1284" width="16.875" style="2" customWidth="1"/>
    <col min="1285" max="1285" width="16" style="2" customWidth="1"/>
    <col min="1286" max="1286" width="15.5" style="2" customWidth="1"/>
    <col min="1287" max="1287" width="15.625" style="2" customWidth="1"/>
    <col min="1288" max="1288" width="15.375" style="2" customWidth="1"/>
    <col min="1289" max="1289" width="15.5" style="2" customWidth="1"/>
    <col min="1290" max="1290" width="18.125" style="2" customWidth="1"/>
    <col min="1291" max="1536" width="9" style="2"/>
    <col min="1537" max="1537" width="16.875" style="2" customWidth="1"/>
    <col min="1538" max="1538" width="12.375" style="2" customWidth="1"/>
    <col min="1539" max="1539" width="18.125" style="2" customWidth="1"/>
    <col min="1540" max="1540" width="16.875" style="2" customWidth="1"/>
    <col min="1541" max="1541" width="16" style="2" customWidth="1"/>
    <col min="1542" max="1542" width="15.5" style="2" customWidth="1"/>
    <col min="1543" max="1543" width="15.625" style="2" customWidth="1"/>
    <col min="1544" max="1544" width="15.375" style="2" customWidth="1"/>
    <col min="1545" max="1545" width="15.5" style="2" customWidth="1"/>
    <col min="1546" max="1546" width="18.125" style="2" customWidth="1"/>
    <col min="1547" max="1792" width="9" style="2"/>
    <col min="1793" max="1793" width="16.875" style="2" customWidth="1"/>
    <col min="1794" max="1794" width="12.375" style="2" customWidth="1"/>
    <col min="1795" max="1795" width="18.125" style="2" customWidth="1"/>
    <col min="1796" max="1796" width="16.875" style="2" customWidth="1"/>
    <col min="1797" max="1797" width="16" style="2" customWidth="1"/>
    <col min="1798" max="1798" width="15.5" style="2" customWidth="1"/>
    <col min="1799" max="1799" width="15.625" style="2" customWidth="1"/>
    <col min="1800" max="1800" width="15.375" style="2" customWidth="1"/>
    <col min="1801" max="1801" width="15.5" style="2" customWidth="1"/>
    <col min="1802" max="1802" width="18.125" style="2" customWidth="1"/>
    <col min="1803" max="2048" width="9" style="2"/>
    <col min="2049" max="2049" width="16.875" style="2" customWidth="1"/>
    <col min="2050" max="2050" width="12.375" style="2" customWidth="1"/>
    <col min="2051" max="2051" width="18.125" style="2" customWidth="1"/>
    <col min="2052" max="2052" width="16.875" style="2" customWidth="1"/>
    <col min="2053" max="2053" width="16" style="2" customWidth="1"/>
    <col min="2054" max="2054" width="15.5" style="2" customWidth="1"/>
    <col min="2055" max="2055" width="15.625" style="2" customWidth="1"/>
    <col min="2056" max="2056" width="15.375" style="2" customWidth="1"/>
    <col min="2057" max="2057" width="15.5" style="2" customWidth="1"/>
    <col min="2058" max="2058" width="18.125" style="2" customWidth="1"/>
    <col min="2059" max="2304" width="9" style="2"/>
    <col min="2305" max="2305" width="16.875" style="2" customWidth="1"/>
    <col min="2306" max="2306" width="12.375" style="2" customWidth="1"/>
    <col min="2307" max="2307" width="18.125" style="2" customWidth="1"/>
    <col min="2308" max="2308" width="16.875" style="2" customWidth="1"/>
    <col min="2309" max="2309" width="16" style="2" customWidth="1"/>
    <col min="2310" max="2310" width="15.5" style="2" customWidth="1"/>
    <col min="2311" max="2311" width="15.625" style="2" customWidth="1"/>
    <col min="2312" max="2312" width="15.375" style="2" customWidth="1"/>
    <col min="2313" max="2313" width="15.5" style="2" customWidth="1"/>
    <col min="2314" max="2314" width="18.125" style="2" customWidth="1"/>
    <col min="2315" max="2560" width="9" style="2"/>
    <col min="2561" max="2561" width="16.875" style="2" customWidth="1"/>
    <col min="2562" max="2562" width="12.375" style="2" customWidth="1"/>
    <col min="2563" max="2563" width="18.125" style="2" customWidth="1"/>
    <col min="2564" max="2564" width="16.875" style="2" customWidth="1"/>
    <col min="2565" max="2565" width="16" style="2" customWidth="1"/>
    <col min="2566" max="2566" width="15.5" style="2" customWidth="1"/>
    <col min="2567" max="2567" width="15.625" style="2" customWidth="1"/>
    <col min="2568" max="2568" width="15.375" style="2" customWidth="1"/>
    <col min="2569" max="2569" width="15.5" style="2" customWidth="1"/>
    <col min="2570" max="2570" width="18.125" style="2" customWidth="1"/>
    <col min="2571" max="2816" width="9" style="2"/>
    <col min="2817" max="2817" width="16.875" style="2" customWidth="1"/>
    <col min="2818" max="2818" width="12.375" style="2" customWidth="1"/>
    <col min="2819" max="2819" width="18.125" style="2" customWidth="1"/>
    <col min="2820" max="2820" width="16.875" style="2" customWidth="1"/>
    <col min="2821" max="2821" width="16" style="2" customWidth="1"/>
    <col min="2822" max="2822" width="15.5" style="2" customWidth="1"/>
    <col min="2823" max="2823" width="15.625" style="2" customWidth="1"/>
    <col min="2824" max="2824" width="15.375" style="2" customWidth="1"/>
    <col min="2825" max="2825" width="15.5" style="2" customWidth="1"/>
    <col min="2826" max="2826" width="18.125" style="2" customWidth="1"/>
    <col min="2827" max="3072" width="9" style="2"/>
    <col min="3073" max="3073" width="16.875" style="2" customWidth="1"/>
    <col min="3074" max="3074" width="12.375" style="2" customWidth="1"/>
    <col min="3075" max="3075" width="18.125" style="2" customWidth="1"/>
    <col min="3076" max="3076" width="16.875" style="2" customWidth="1"/>
    <col min="3077" max="3077" width="16" style="2" customWidth="1"/>
    <col min="3078" max="3078" width="15.5" style="2" customWidth="1"/>
    <col min="3079" max="3079" width="15.625" style="2" customWidth="1"/>
    <col min="3080" max="3080" width="15.375" style="2" customWidth="1"/>
    <col min="3081" max="3081" width="15.5" style="2" customWidth="1"/>
    <col min="3082" max="3082" width="18.125" style="2" customWidth="1"/>
    <col min="3083" max="3328" width="9" style="2"/>
    <col min="3329" max="3329" width="16.875" style="2" customWidth="1"/>
    <col min="3330" max="3330" width="12.375" style="2" customWidth="1"/>
    <col min="3331" max="3331" width="18.125" style="2" customWidth="1"/>
    <col min="3332" max="3332" width="16.875" style="2" customWidth="1"/>
    <col min="3333" max="3333" width="16" style="2" customWidth="1"/>
    <col min="3334" max="3334" width="15.5" style="2" customWidth="1"/>
    <col min="3335" max="3335" width="15.625" style="2" customWidth="1"/>
    <col min="3336" max="3336" width="15.375" style="2" customWidth="1"/>
    <col min="3337" max="3337" width="15.5" style="2" customWidth="1"/>
    <col min="3338" max="3338" width="18.125" style="2" customWidth="1"/>
    <col min="3339" max="3584" width="9" style="2"/>
    <col min="3585" max="3585" width="16.875" style="2" customWidth="1"/>
    <col min="3586" max="3586" width="12.375" style="2" customWidth="1"/>
    <col min="3587" max="3587" width="18.125" style="2" customWidth="1"/>
    <col min="3588" max="3588" width="16.875" style="2" customWidth="1"/>
    <col min="3589" max="3589" width="16" style="2" customWidth="1"/>
    <col min="3590" max="3590" width="15.5" style="2" customWidth="1"/>
    <col min="3591" max="3591" width="15.625" style="2" customWidth="1"/>
    <col min="3592" max="3592" width="15.375" style="2" customWidth="1"/>
    <col min="3593" max="3593" width="15.5" style="2" customWidth="1"/>
    <col min="3594" max="3594" width="18.125" style="2" customWidth="1"/>
    <col min="3595" max="3840" width="9" style="2"/>
    <col min="3841" max="3841" width="16.875" style="2" customWidth="1"/>
    <col min="3842" max="3842" width="12.375" style="2" customWidth="1"/>
    <col min="3843" max="3843" width="18.125" style="2" customWidth="1"/>
    <col min="3844" max="3844" width="16.875" style="2" customWidth="1"/>
    <col min="3845" max="3845" width="16" style="2" customWidth="1"/>
    <col min="3846" max="3846" width="15.5" style="2" customWidth="1"/>
    <col min="3847" max="3847" width="15.625" style="2" customWidth="1"/>
    <col min="3848" max="3848" width="15.375" style="2" customWidth="1"/>
    <col min="3849" max="3849" width="15.5" style="2" customWidth="1"/>
    <col min="3850" max="3850" width="18.125" style="2" customWidth="1"/>
    <col min="3851" max="4096" width="9" style="2"/>
    <col min="4097" max="4097" width="16.875" style="2" customWidth="1"/>
    <col min="4098" max="4098" width="12.375" style="2" customWidth="1"/>
    <col min="4099" max="4099" width="18.125" style="2" customWidth="1"/>
    <col min="4100" max="4100" width="16.875" style="2" customWidth="1"/>
    <col min="4101" max="4101" width="16" style="2" customWidth="1"/>
    <col min="4102" max="4102" width="15.5" style="2" customWidth="1"/>
    <col min="4103" max="4103" width="15.625" style="2" customWidth="1"/>
    <col min="4104" max="4104" width="15.375" style="2" customWidth="1"/>
    <col min="4105" max="4105" width="15.5" style="2" customWidth="1"/>
    <col min="4106" max="4106" width="18.125" style="2" customWidth="1"/>
    <col min="4107" max="4352" width="9" style="2"/>
    <col min="4353" max="4353" width="16.875" style="2" customWidth="1"/>
    <col min="4354" max="4354" width="12.375" style="2" customWidth="1"/>
    <col min="4355" max="4355" width="18.125" style="2" customWidth="1"/>
    <col min="4356" max="4356" width="16.875" style="2" customWidth="1"/>
    <col min="4357" max="4357" width="16" style="2" customWidth="1"/>
    <col min="4358" max="4358" width="15.5" style="2" customWidth="1"/>
    <col min="4359" max="4359" width="15.625" style="2" customWidth="1"/>
    <col min="4360" max="4360" width="15.375" style="2" customWidth="1"/>
    <col min="4361" max="4361" width="15.5" style="2" customWidth="1"/>
    <col min="4362" max="4362" width="18.125" style="2" customWidth="1"/>
    <col min="4363" max="4608" width="9" style="2"/>
    <col min="4609" max="4609" width="16.875" style="2" customWidth="1"/>
    <col min="4610" max="4610" width="12.375" style="2" customWidth="1"/>
    <col min="4611" max="4611" width="18.125" style="2" customWidth="1"/>
    <col min="4612" max="4612" width="16.875" style="2" customWidth="1"/>
    <col min="4613" max="4613" width="16" style="2" customWidth="1"/>
    <col min="4614" max="4614" width="15.5" style="2" customWidth="1"/>
    <col min="4615" max="4615" width="15.625" style="2" customWidth="1"/>
    <col min="4616" max="4616" width="15.375" style="2" customWidth="1"/>
    <col min="4617" max="4617" width="15.5" style="2" customWidth="1"/>
    <col min="4618" max="4618" width="18.125" style="2" customWidth="1"/>
    <col min="4619" max="4864" width="9" style="2"/>
    <col min="4865" max="4865" width="16.875" style="2" customWidth="1"/>
    <col min="4866" max="4866" width="12.375" style="2" customWidth="1"/>
    <col min="4867" max="4867" width="18.125" style="2" customWidth="1"/>
    <col min="4868" max="4868" width="16.875" style="2" customWidth="1"/>
    <col min="4869" max="4869" width="16" style="2" customWidth="1"/>
    <col min="4870" max="4870" width="15.5" style="2" customWidth="1"/>
    <col min="4871" max="4871" width="15.625" style="2" customWidth="1"/>
    <col min="4872" max="4872" width="15.375" style="2" customWidth="1"/>
    <col min="4873" max="4873" width="15.5" style="2" customWidth="1"/>
    <col min="4874" max="4874" width="18.125" style="2" customWidth="1"/>
    <col min="4875" max="5120" width="9" style="2"/>
    <col min="5121" max="5121" width="16.875" style="2" customWidth="1"/>
    <col min="5122" max="5122" width="12.375" style="2" customWidth="1"/>
    <col min="5123" max="5123" width="18.125" style="2" customWidth="1"/>
    <col min="5124" max="5124" width="16.875" style="2" customWidth="1"/>
    <col min="5125" max="5125" width="16" style="2" customWidth="1"/>
    <col min="5126" max="5126" width="15.5" style="2" customWidth="1"/>
    <col min="5127" max="5127" width="15.625" style="2" customWidth="1"/>
    <col min="5128" max="5128" width="15.375" style="2" customWidth="1"/>
    <col min="5129" max="5129" width="15.5" style="2" customWidth="1"/>
    <col min="5130" max="5130" width="18.125" style="2" customWidth="1"/>
    <col min="5131" max="5376" width="9" style="2"/>
    <col min="5377" max="5377" width="16.875" style="2" customWidth="1"/>
    <col min="5378" max="5378" width="12.375" style="2" customWidth="1"/>
    <col min="5379" max="5379" width="18.125" style="2" customWidth="1"/>
    <col min="5380" max="5380" width="16.875" style="2" customWidth="1"/>
    <col min="5381" max="5381" width="16" style="2" customWidth="1"/>
    <col min="5382" max="5382" width="15.5" style="2" customWidth="1"/>
    <col min="5383" max="5383" width="15.625" style="2" customWidth="1"/>
    <col min="5384" max="5384" width="15.375" style="2" customWidth="1"/>
    <col min="5385" max="5385" width="15.5" style="2" customWidth="1"/>
    <col min="5386" max="5386" width="18.125" style="2" customWidth="1"/>
    <col min="5387" max="5632" width="9" style="2"/>
    <col min="5633" max="5633" width="16.875" style="2" customWidth="1"/>
    <col min="5634" max="5634" width="12.375" style="2" customWidth="1"/>
    <col min="5635" max="5635" width="18.125" style="2" customWidth="1"/>
    <col min="5636" max="5636" width="16.875" style="2" customWidth="1"/>
    <col min="5637" max="5637" width="16" style="2" customWidth="1"/>
    <col min="5638" max="5638" width="15.5" style="2" customWidth="1"/>
    <col min="5639" max="5639" width="15.625" style="2" customWidth="1"/>
    <col min="5640" max="5640" width="15.375" style="2" customWidth="1"/>
    <col min="5641" max="5641" width="15.5" style="2" customWidth="1"/>
    <col min="5642" max="5642" width="18.125" style="2" customWidth="1"/>
    <col min="5643" max="5888" width="9" style="2"/>
    <col min="5889" max="5889" width="16.875" style="2" customWidth="1"/>
    <col min="5890" max="5890" width="12.375" style="2" customWidth="1"/>
    <col min="5891" max="5891" width="18.125" style="2" customWidth="1"/>
    <col min="5892" max="5892" width="16.875" style="2" customWidth="1"/>
    <col min="5893" max="5893" width="16" style="2" customWidth="1"/>
    <col min="5894" max="5894" width="15.5" style="2" customWidth="1"/>
    <col min="5895" max="5895" width="15.625" style="2" customWidth="1"/>
    <col min="5896" max="5896" width="15.375" style="2" customWidth="1"/>
    <col min="5897" max="5897" width="15.5" style="2" customWidth="1"/>
    <col min="5898" max="5898" width="18.125" style="2" customWidth="1"/>
    <col min="5899" max="6144" width="9" style="2"/>
    <col min="6145" max="6145" width="16.875" style="2" customWidth="1"/>
    <col min="6146" max="6146" width="12.375" style="2" customWidth="1"/>
    <col min="6147" max="6147" width="18.125" style="2" customWidth="1"/>
    <col min="6148" max="6148" width="16.875" style="2" customWidth="1"/>
    <col min="6149" max="6149" width="16" style="2" customWidth="1"/>
    <col min="6150" max="6150" width="15.5" style="2" customWidth="1"/>
    <col min="6151" max="6151" width="15.625" style="2" customWidth="1"/>
    <col min="6152" max="6152" width="15.375" style="2" customWidth="1"/>
    <col min="6153" max="6153" width="15.5" style="2" customWidth="1"/>
    <col min="6154" max="6154" width="18.125" style="2" customWidth="1"/>
    <col min="6155" max="6400" width="9" style="2"/>
    <col min="6401" max="6401" width="16.875" style="2" customWidth="1"/>
    <col min="6402" max="6402" width="12.375" style="2" customWidth="1"/>
    <col min="6403" max="6403" width="18.125" style="2" customWidth="1"/>
    <col min="6404" max="6404" width="16.875" style="2" customWidth="1"/>
    <col min="6405" max="6405" width="16" style="2" customWidth="1"/>
    <col min="6406" max="6406" width="15.5" style="2" customWidth="1"/>
    <col min="6407" max="6407" width="15.625" style="2" customWidth="1"/>
    <col min="6408" max="6408" width="15.375" style="2" customWidth="1"/>
    <col min="6409" max="6409" width="15.5" style="2" customWidth="1"/>
    <col min="6410" max="6410" width="18.125" style="2" customWidth="1"/>
    <col min="6411" max="6656" width="9" style="2"/>
    <col min="6657" max="6657" width="16.875" style="2" customWidth="1"/>
    <col min="6658" max="6658" width="12.375" style="2" customWidth="1"/>
    <col min="6659" max="6659" width="18.125" style="2" customWidth="1"/>
    <col min="6660" max="6660" width="16.875" style="2" customWidth="1"/>
    <col min="6661" max="6661" width="16" style="2" customWidth="1"/>
    <col min="6662" max="6662" width="15.5" style="2" customWidth="1"/>
    <col min="6663" max="6663" width="15.625" style="2" customWidth="1"/>
    <col min="6664" max="6664" width="15.375" style="2" customWidth="1"/>
    <col min="6665" max="6665" width="15.5" style="2" customWidth="1"/>
    <col min="6666" max="6666" width="18.125" style="2" customWidth="1"/>
    <col min="6667" max="6912" width="9" style="2"/>
    <col min="6913" max="6913" width="16.875" style="2" customWidth="1"/>
    <col min="6914" max="6914" width="12.375" style="2" customWidth="1"/>
    <col min="6915" max="6915" width="18.125" style="2" customWidth="1"/>
    <col min="6916" max="6916" width="16.875" style="2" customWidth="1"/>
    <col min="6917" max="6917" width="16" style="2" customWidth="1"/>
    <col min="6918" max="6918" width="15.5" style="2" customWidth="1"/>
    <col min="6919" max="6919" width="15.625" style="2" customWidth="1"/>
    <col min="6920" max="6920" width="15.375" style="2" customWidth="1"/>
    <col min="6921" max="6921" width="15.5" style="2" customWidth="1"/>
    <col min="6922" max="6922" width="18.125" style="2" customWidth="1"/>
    <col min="6923" max="7168" width="9" style="2"/>
    <col min="7169" max="7169" width="16.875" style="2" customWidth="1"/>
    <col min="7170" max="7170" width="12.375" style="2" customWidth="1"/>
    <col min="7171" max="7171" width="18.125" style="2" customWidth="1"/>
    <col min="7172" max="7172" width="16.875" style="2" customWidth="1"/>
    <col min="7173" max="7173" width="16" style="2" customWidth="1"/>
    <col min="7174" max="7174" width="15.5" style="2" customWidth="1"/>
    <col min="7175" max="7175" width="15.625" style="2" customWidth="1"/>
    <col min="7176" max="7176" width="15.375" style="2" customWidth="1"/>
    <col min="7177" max="7177" width="15.5" style="2" customWidth="1"/>
    <col min="7178" max="7178" width="18.125" style="2" customWidth="1"/>
    <col min="7179" max="7424" width="9" style="2"/>
    <col min="7425" max="7425" width="16.875" style="2" customWidth="1"/>
    <col min="7426" max="7426" width="12.375" style="2" customWidth="1"/>
    <col min="7427" max="7427" width="18.125" style="2" customWidth="1"/>
    <col min="7428" max="7428" width="16.875" style="2" customWidth="1"/>
    <col min="7429" max="7429" width="16" style="2" customWidth="1"/>
    <col min="7430" max="7430" width="15.5" style="2" customWidth="1"/>
    <col min="7431" max="7431" width="15.625" style="2" customWidth="1"/>
    <col min="7432" max="7432" width="15.375" style="2" customWidth="1"/>
    <col min="7433" max="7433" width="15.5" style="2" customWidth="1"/>
    <col min="7434" max="7434" width="18.125" style="2" customWidth="1"/>
    <col min="7435" max="7680" width="9" style="2"/>
    <col min="7681" max="7681" width="16.875" style="2" customWidth="1"/>
    <col min="7682" max="7682" width="12.375" style="2" customWidth="1"/>
    <col min="7683" max="7683" width="18.125" style="2" customWidth="1"/>
    <col min="7684" max="7684" width="16.875" style="2" customWidth="1"/>
    <col min="7685" max="7685" width="16" style="2" customWidth="1"/>
    <col min="7686" max="7686" width="15.5" style="2" customWidth="1"/>
    <col min="7687" max="7687" width="15.625" style="2" customWidth="1"/>
    <col min="7688" max="7688" width="15.375" style="2" customWidth="1"/>
    <col min="7689" max="7689" width="15.5" style="2" customWidth="1"/>
    <col min="7690" max="7690" width="18.125" style="2" customWidth="1"/>
    <col min="7691" max="7936" width="9" style="2"/>
    <col min="7937" max="7937" width="16.875" style="2" customWidth="1"/>
    <col min="7938" max="7938" width="12.375" style="2" customWidth="1"/>
    <col min="7939" max="7939" width="18.125" style="2" customWidth="1"/>
    <col min="7940" max="7940" width="16.875" style="2" customWidth="1"/>
    <col min="7941" max="7941" width="16" style="2" customWidth="1"/>
    <col min="7942" max="7942" width="15.5" style="2" customWidth="1"/>
    <col min="7943" max="7943" width="15.625" style="2" customWidth="1"/>
    <col min="7944" max="7944" width="15.375" style="2" customWidth="1"/>
    <col min="7945" max="7945" width="15.5" style="2" customWidth="1"/>
    <col min="7946" max="7946" width="18.125" style="2" customWidth="1"/>
    <col min="7947" max="8192" width="9" style="2"/>
    <col min="8193" max="8193" width="16.875" style="2" customWidth="1"/>
    <col min="8194" max="8194" width="12.375" style="2" customWidth="1"/>
    <col min="8195" max="8195" width="18.125" style="2" customWidth="1"/>
    <col min="8196" max="8196" width="16.875" style="2" customWidth="1"/>
    <col min="8197" max="8197" width="16" style="2" customWidth="1"/>
    <col min="8198" max="8198" width="15.5" style="2" customWidth="1"/>
    <col min="8199" max="8199" width="15.625" style="2" customWidth="1"/>
    <col min="8200" max="8200" width="15.375" style="2" customWidth="1"/>
    <col min="8201" max="8201" width="15.5" style="2" customWidth="1"/>
    <col min="8202" max="8202" width="18.125" style="2" customWidth="1"/>
    <col min="8203" max="8448" width="9" style="2"/>
    <col min="8449" max="8449" width="16.875" style="2" customWidth="1"/>
    <col min="8450" max="8450" width="12.375" style="2" customWidth="1"/>
    <col min="8451" max="8451" width="18.125" style="2" customWidth="1"/>
    <col min="8452" max="8452" width="16.875" style="2" customWidth="1"/>
    <col min="8453" max="8453" width="16" style="2" customWidth="1"/>
    <col min="8454" max="8454" width="15.5" style="2" customWidth="1"/>
    <col min="8455" max="8455" width="15.625" style="2" customWidth="1"/>
    <col min="8456" max="8456" width="15.375" style="2" customWidth="1"/>
    <col min="8457" max="8457" width="15.5" style="2" customWidth="1"/>
    <col min="8458" max="8458" width="18.125" style="2" customWidth="1"/>
    <col min="8459" max="8704" width="9" style="2"/>
    <col min="8705" max="8705" width="16.875" style="2" customWidth="1"/>
    <col min="8706" max="8706" width="12.375" style="2" customWidth="1"/>
    <col min="8707" max="8707" width="18.125" style="2" customWidth="1"/>
    <col min="8708" max="8708" width="16.875" style="2" customWidth="1"/>
    <col min="8709" max="8709" width="16" style="2" customWidth="1"/>
    <col min="8710" max="8710" width="15.5" style="2" customWidth="1"/>
    <col min="8711" max="8711" width="15.625" style="2" customWidth="1"/>
    <col min="8712" max="8712" width="15.375" style="2" customWidth="1"/>
    <col min="8713" max="8713" width="15.5" style="2" customWidth="1"/>
    <col min="8714" max="8714" width="18.125" style="2" customWidth="1"/>
    <col min="8715" max="8960" width="9" style="2"/>
    <col min="8961" max="8961" width="16.875" style="2" customWidth="1"/>
    <col min="8962" max="8962" width="12.375" style="2" customWidth="1"/>
    <col min="8963" max="8963" width="18.125" style="2" customWidth="1"/>
    <col min="8964" max="8964" width="16.875" style="2" customWidth="1"/>
    <col min="8965" max="8965" width="16" style="2" customWidth="1"/>
    <col min="8966" max="8966" width="15.5" style="2" customWidth="1"/>
    <col min="8967" max="8967" width="15.625" style="2" customWidth="1"/>
    <col min="8968" max="8968" width="15.375" style="2" customWidth="1"/>
    <col min="8969" max="8969" width="15.5" style="2" customWidth="1"/>
    <col min="8970" max="8970" width="18.125" style="2" customWidth="1"/>
    <col min="8971" max="9216" width="9" style="2"/>
    <col min="9217" max="9217" width="16.875" style="2" customWidth="1"/>
    <col min="9218" max="9218" width="12.375" style="2" customWidth="1"/>
    <col min="9219" max="9219" width="18.125" style="2" customWidth="1"/>
    <col min="9220" max="9220" width="16.875" style="2" customWidth="1"/>
    <col min="9221" max="9221" width="16" style="2" customWidth="1"/>
    <col min="9222" max="9222" width="15.5" style="2" customWidth="1"/>
    <col min="9223" max="9223" width="15.625" style="2" customWidth="1"/>
    <col min="9224" max="9224" width="15.375" style="2" customWidth="1"/>
    <col min="9225" max="9225" width="15.5" style="2" customWidth="1"/>
    <col min="9226" max="9226" width="18.125" style="2" customWidth="1"/>
    <col min="9227" max="9472" width="9" style="2"/>
    <col min="9473" max="9473" width="16.875" style="2" customWidth="1"/>
    <col min="9474" max="9474" width="12.375" style="2" customWidth="1"/>
    <col min="9475" max="9475" width="18.125" style="2" customWidth="1"/>
    <col min="9476" max="9476" width="16.875" style="2" customWidth="1"/>
    <col min="9477" max="9477" width="16" style="2" customWidth="1"/>
    <col min="9478" max="9478" width="15.5" style="2" customWidth="1"/>
    <col min="9479" max="9479" width="15.625" style="2" customWidth="1"/>
    <col min="9480" max="9480" width="15.375" style="2" customWidth="1"/>
    <col min="9481" max="9481" width="15.5" style="2" customWidth="1"/>
    <col min="9482" max="9482" width="18.125" style="2" customWidth="1"/>
    <col min="9483" max="9728" width="9" style="2"/>
    <col min="9729" max="9729" width="16.875" style="2" customWidth="1"/>
    <col min="9730" max="9730" width="12.375" style="2" customWidth="1"/>
    <col min="9731" max="9731" width="18.125" style="2" customWidth="1"/>
    <col min="9732" max="9732" width="16.875" style="2" customWidth="1"/>
    <col min="9733" max="9733" width="16" style="2" customWidth="1"/>
    <col min="9734" max="9734" width="15.5" style="2" customWidth="1"/>
    <col min="9735" max="9735" width="15.625" style="2" customWidth="1"/>
    <col min="9736" max="9736" width="15.375" style="2" customWidth="1"/>
    <col min="9737" max="9737" width="15.5" style="2" customWidth="1"/>
    <col min="9738" max="9738" width="18.125" style="2" customWidth="1"/>
    <col min="9739" max="9984" width="9" style="2"/>
    <col min="9985" max="9985" width="16.875" style="2" customWidth="1"/>
    <col min="9986" max="9986" width="12.375" style="2" customWidth="1"/>
    <col min="9987" max="9987" width="18.125" style="2" customWidth="1"/>
    <col min="9988" max="9988" width="16.875" style="2" customWidth="1"/>
    <col min="9989" max="9989" width="16" style="2" customWidth="1"/>
    <col min="9990" max="9990" width="15.5" style="2" customWidth="1"/>
    <col min="9991" max="9991" width="15.625" style="2" customWidth="1"/>
    <col min="9992" max="9992" width="15.375" style="2" customWidth="1"/>
    <col min="9993" max="9993" width="15.5" style="2" customWidth="1"/>
    <col min="9994" max="9994" width="18.125" style="2" customWidth="1"/>
    <col min="9995" max="10240" width="9" style="2"/>
    <col min="10241" max="10241" width="16.875" style="2" customWidth="1"/>
    <col min="10242" max="10242" width="12.375" style="2" customWidth="1"/>
    <col min="10243" max="10243" width="18.125" style="2" customWidth="1"/>
    <col min="10244" max="10244" width="16.875" style="2" customWidth="1"/>
    <col min="10245" max="10245" width="16" style="2" customWidth="1"/>
    <col min="10246" max="10246" width="15.5" style="2" customWidth="1"/>
    <col min="10247" max="10247" width="15.625" style="2" customWidth="1"/>
    <col min="10248" max="10248" width="15.375" style="2" customWidth="1"/>
    <col min="10249" max="10249" width="15.5" style="2" customWidth="1"/>
    <col min="10250" max="10250" width="18.125" style="2" customWidth="1"/>
    <col min="10251" max="10496" width="9" style="2"/>
    <col min="10497" max="10497" width="16.875" style="2" customWidth="1"/>
    <col min="10498" max="10498" width="12.375" style="2" customWidth="1"/>
    <col min="10499" max="10499" width="18.125" style="2" customWidth="1"/>
    <col min="10500" max="10500" width="16.875" style="2" customWidth="1"/>
    <col min="10501" max="10501" width="16" style="2" customWidth="1"/>
    <col min="10502" max="10502" width="15.5" style="2" customWidth="1"/>
    <col min="10503" max="10503" width="15.625" style="2" customWidth="1"/>
    <col min="10504" max="10504" width="15.375" style="2" customWidth="1"/>
    <col min="10505" max="10505" width="15.5" style="2" customWidth="1"/>
    <col min="10506" max="10506" width="18.125" style="2" customWidth="1"/>
    <col min="10507" max="10752" width="9" style="2"/>
    <col min="10753" max="10753" width="16.875" style="2" customWidth="1"/>
    <col min="10754" max="10754" width="12.375" style="2" customWidth="1"/>
    <col min="10755" max="10755" width="18.125" style="2" customWidth="1"/>
    <col min="10756" max="10756" width="16.875" style="2" customWidth="1"/>
    <col min="10757" max="10757" width="16" style="2" customWidth="1"/>
    <col min="10758" max="10758" width="15.5" style="2" customWidth="1"/>
    <col min="10759" max="10759" width="15.625" style="2" customWidth="1"/>
    <col min="10760" max="10760" width="15.375" style="2" customWidth="1"/>
    <col min="10761" max="10761" width="15.5" style="2" customWidth="1"/>
    <col min="10762" max="10762" width="18.125" style="2" customWidth="1"/>
    <col min="10763" max="11008" width="9" style="2"/>
    <col min="11009" max="11009" width="16.875" style="2" customWidth="1"/>
    <col min="11010" max="11010" width="12.375" style="2" customWidth="1"/>
    <col min="11011" max="11011" width="18.125" style="2" customWidth="1"/>
    <col min="11012" max="11012" width="16.875" style="2" customWidth="1"/>
    <col min="11013" max="11013" width="16" style="2" customWidth="1"/>
    <col min="11014" max="11014" width="15.5" style="2" customWidth="1"/>
    <col min="11015" max="11015" width="15.625" style="2" customWidth="1"/>
    <col min="11016" max="11016" width="15.375" style="2" customWidth="1"/>
    <col min="11017" max="11017" width="15.5" style="2" customWidth="1"/>
    <col min="11018" max="11018" width="18.125" style="2" customWidth="1"/>
    <col min="11019" max="11264" width="9" style="2"/>
    <col min="11265" max="11265" width="16.875" style="2" customWidth="1"/>
    <col min="11266" max="11266" width="12.375" style="2" customWidth="1"/>
    <col min="11267" max="11267" width="18.125" style="2" customWidth="1"/>
    <col min="11268" max="11268" width="16.875" style="2" customWidth="1"/>
    <col min="11269" max="11269" width="16" style="2" customWidth="1"/>
    <col min="11270" max="11270" width="15.5" style="2" customWidth="1"/>
    <col min="11271" max="11271" width="15.625" style="2" customWidth="1"/>
    <col min="11272" max="11272" width="15.375" style="2" customWidth="1"/>
    <col min="11273" max="11273" width="15.5" style="2" customWidth="1"/>
    <col min="11274" max="11274" width="18.125" style="2" customWidth="1"/>
    <col min="11275" max="11520" width="9" style="2"/>
    <col min="11521" max="11521" width="16.875" style="2" customWidth="1"/>
    <col min="11522" max="11522" width="12.375" style="2" customWidth="1"/>
    <col min="11523" max="11523" width="18.125" style="2" customWidth="1"/>
    <col min="11524" max="11524" width="16.875" style="2" customWidth="1"/>
    <col min="11525" max="11525" width="16" style="2" customWidth="1"/>
    <col min="11526" max="11526" width="15.5" style="2" customWidth="1"/>
    <col min="11527" max="11527" width="15.625" style="2" customWidth="1"/>
    <col min="11528" max="11528" width="15.375" style="2" customWidth="1"/>
    <col min="11529" max="11529" width="15.5" style="2" customWidth="1"/>
    <col min="11530" max="11530" width="18.125" style="2" customWidth="1"/>
    <col min="11531" max="11776" width="9" style="2"/>
    <col min="11777" max="11777" width="16.875" style="2" customWidth="1"/>
    <col min="11778" max="11778" width="12.375" style="2" customWidth="1"/>
    <col min="11779" max="11779" width="18.125" style="2" customWidth="1"/>
    <col min="11780" max="11780" width="16.875" style="2" customWidth="1"/>
    <col min="11781" max="11781" width="16" style="2" customWidth="1"/>
    <col min="11782" max="11782" width="15.5" style="2" customWidth="1"/>
    <col min="11783" max="11783" width="15.625" style="2" customWidth="1"/>
    <col min="11784" max="11784" width="15.375" style="2" customWidth="1"/>
    <col min="11785" max="11785" width="15.5" style="2" customWidth="1"/>
    <col min="11786" max="11786" width="18.125" style="2" customWidth="1"/>
    <col min="11787" max="12032" width="9" style="2"/>
    <col min="12033" max="12033" width="16.875" style="2" customWidth="1"/>
    <col min="12034" max="12034" width="12.375" style="2" customWidth="1"/>
    <col min="12035" max="12035" width="18.125" style="2" customWidth="1"/>
    <col min="12036" max="12036" width="16.875" style="2" customWidth="1"/>
    <col min="12037" max="12037" width="16" style="2" customWidth="1"/>
    <col min="12038" max="12038" width="15.5" style="2" customWidth="1"/>
    <col min="12039" max="12039" width="15.625" style="2" customWidth="1"/>
    <col min="12040" max="12040" width="15.375" style="2" customWidth="1"/>
    <col min="12041" max="12041" width="15.5" style="2" customWidth="1"/>
    <col min="12042" max="12042" width="18.125" style="2" customWidth="1"/>
    <col min="12043" max="12288" width="9" style="2"/>
    <col min="12289" max="12289" width="16.875" style="2" customWidth="1"/>
    <col min="12290" max="12290" width="12.375" style="2" customWidth="1"/>
    <col min="12291" max="12291" width="18.125" style="2" customWidth="1"/>
    <col min="12292" max="12292" width="16.875" style="2" customWidth="1"/>
    <col min="12293" max="12293" width="16" style="2" customWidth="1"/>
    <col min="12294" max="12294" width="15.5" style="2" customWidth="1"/>
    <col min="12295" max="12295" width="15.625" style="2" customWidth="1"/>
    <col min="12296" max="12296" width="15.375" style="2" customWidth="1"/>
    <col min="12297" max="12297" width="15.5" style="2" customWidth="1"/>
    <col min="12298" max="12298" width="18.125" style="2" customWidth="1"/>
    <col min="12299" max="12544" width="9" style="2"/>
    <col min="12545" max="12545" width="16.875" style="2" customWidth="1"/>
    <col min="12546" max="12546" width="12.375" style="2" customWidth="1"/>
    <col min="12547" max="12547" width="18.125" style="2" customWidth="1"/>
    <col min="12548" max="12548" width="16.875" style="2" customWidth="1"/>
    <col min="12549" max="12549" width="16" style="2" customWidth="1"/>
    <col min="12550" max="12550" width="15.5" style="2" customWidth="1"/>
    <col min="12551" max="12551" width="15.625" style="2" customWidth="1"/>
    <col min="12552" max="12552" width="15.375" style="2" customWidth="1"/>
    <col min="12553" max="12553" width="15.5" style="2" customWidth="1"/>
    <col min="12554" max="12554" width="18.125" style="2" customWidth="1"/>
    <col min="12555" max="12800" width="9" style="2"/>
    <col min="12801" max="12801" width="16.875" style="2" customWidth="1"/>
    <col min="12802" max="12802" width="12.375" style="2" customWidth="1"/>
    <col min="12803" max="12803" width="18.125" style="2" customWidth="1"/>
    <col min="12804" max="12804" width="16.875" style="2" customWidth="1"/>
    <col min="12805" max="12805" width="16" style="2" customWidth="1"/>
    <col min="12806" max="12806" width="15.5" style="2" customWidth="1"/>
    <col min="12807" max="12807" width="15.625" style="2" customWidth="1"/>
    <col min="12808" max="12808" width="15.375" style="2" customWidth="1"/>
    <col min="12809" max="12809" width="15.5" style="2" customWidth="1"/>
    <col min="12810" max="12810" width="18.125" style="2" customWidth="1"/>
    <col min="12811" max="13056" width="9" style="2"/>
    <col min="13057" max="13057" width="16.875" style="2" customWidth="1"/>
    <col min="13058" max="13058" width="12.375" style="2" customWidth="1"/>
    <col min="13059" max="13059" width="18.125" style="2" customWidth="1"/>
    <col min="13060" max="13060" width="16.875" style="2" customWidth="1"/>
    <col min="13061" max="13061" width="16" style="2" customWidth="1"/>
    <col min="13062" max="13062" width="15.5" style="2" customWidth="1"/>
    <col min="13063" max="13063" width="15.625" style="2" customWidth="1"/>
    <col min="13064" max="13064" width="15.375" style="2" customWidth="1"/>
    <col min="13065" max="13065" width="15.5" style="2" customWidth="1"/>
    <col min="13066" max="13066" width="18.125" style="2" customWidth="1"/>
    <col min="13067" max="13312" width="9" style="2"/>
    <col min="13313" max="13313" width="16.875" style="2" customWidth="1"/>
    <col min="13314" max="13314" width="12.375" style="2" customWidth="1"/>
    <col min="13315" max="13315" width="18.125" style="2" customWidth="1"/>
    <col min="13316" max="13316" width="16.875" style="2" customWidth="1"/>
    <col min="13317" max="13317" width="16" style="2" customWidth="1"/>
    <col min="13318" max="13318" width="15.5" style="2" customWidth="1"/>
    <col min="13319" max="13319" width="15.625" style="2" customWidth="1"/>
    <col min="13320" max="13320" width="15.375" style="2" customWidth="1"/>
    <col min="13321" max="13321" width="15.5" style="2" customWidth="1"/>
    <col min="13322" max="13322" width="18.125" style="2" customWidth="1"/>
    <col min="13323" max="13568" width="9" style="2"/>
    <col min="13569" max="13569" width="16.875" style="2" customWidth="1"/>
    <col min="13570" max="13570" width="12.375" style="2" customWidth="1"/>
    <col min="13571" max="13571" width="18.125" style="2" customWidth="1"/>
    <col min="13572" max="13572" width="16.875" style="2" customWidth="1"/>
    <col min="13573" max="13573" width="16" style="2" customWidth="1"/>
    <col min="13574" max="13574" width="15.5" style="2" customWidth="1"/>
    <col min="13575" max="13575" width="15.625" style="2" customWidth="1"/>
    <col min="13576" max="13576" width="15.375" style="2" customWidth="1"/>
    <col min="13577" max="13577" width="15.5" style="2" customWidth="1"/>
    <col min="13578" max="13578" width="18.125" style="2" customWidth="1"/>
    <col min="13579" max="13824" width="9" style="2"/>
    <col min="13825" max="13825" width="16.875" style="2" customWidth="1"/>
    <col min="13826" max="13826" width="12.375" style="2" customWidth="1"/>
    <col min="13827" max="13827" width="18.125" style="2" customWidth="1"/>
    <col min="13828" max="13828" width="16.875" style="2" customWidth="1"/>
    <col min="13829" max="13829" width="16" style="2" customWidth="1"/>
    <col min="13830" max="13830" width="15.5" style="2" customWidth="1"/>
    <col min="13831" max="13831" width="15.625" style="2" customWidth="1"/>
    <col min="13832" max="13832" width="15.375" style="2" customWidth="1"/>
    <col min="13833" max="13833" width="15.5" style="2" customWidth="1"/>
    <col min="13834" max="13834" width="18.125" style="2" customWidth="1"/>
    <col min="13835" max="14080" width="9" style="2"/>
    <col min="14081" max="14081" width="16.875" style="2" customWidth="1"/>
    <col min="14082" max="14082" width="12.375" style="2" customWidth="1"/>
    <col min="14083" max="14083" width="18.125" style="2" customWidth="1"/>
    <col min="14084" max="14084" width="16.875" style="2" customWidth="1"/>
    <col min="14085" max="14085" width="16" style="2" customWidth="1"/>
    <col min="14086" max="14086" width="15.5" style="2" customWidth="1"/>
    <col min="14087" max="14087" width="15.625" style="2" customWidth="1"/>
    <col min="14088" max="14088" width="15.375" style="2" customWidth="1"/>
    <col min="14089" max="14089" width="15.5" style="2" customWidth="1"/>
    <col min="14090" max="14090" width="18.125" style="2" customWidth="1"/>
    <col min="14091" max="14336" width="9" style="2"/>
    <col min="14337" max="14337" width="16.875" style="2" customWidth="1"/>
    <col min="14338" max="14338" width="12.375" style="2" customWidth="1"/>
    <col min="14339" max="14339" width="18.125" style="2" customWidth="1"/>
    <col min="14340" max="14340" width="16.875" style="2" customWidth="1"/>
    <col min="14341" max="14341" width="16" style="2" customWidth="1"/>
    <col min="14342" max="14342" width="15.5" style="2" customWidth="1"/>
    <col min="14343" max="14343" width="15.625" style="2" customWidth="1"/>
    <col min="14344" max="14344" width="15.375" style="2" customWidth="1"/>
    <col min="14345" max="14345" width="15.5" style="2" customWidth="1"/>
    <col min="14346" max="14346" width="18.125" style="2" customWidth="1"/>
    <col min="14347" max="14592" width="9" style="2"/>
    <col min="14593" max="14593" width="16.875" style="2" customWidth="1"/>
    <col min="14594" max="14594" width="12.375" style="2" customWidth="1"/>
    <col min="14595" max="14595" width="18.125" style="2" customWidth="1"/>
    <col min="14596" max="14596" width="16.875" style="2" customWidth="1"/>
    <col min="14597" max="14597" width="16" style="2" customWidth="1"/>
    <col min="14598" max="14598" width="15.5" style="2" customWidth="1"/>
    <col min="14599" max="14599" width="15.625" style="2" customWidth="1"/>
    <col min="14600" max="14600" width="15.375" style="2" customWidth="1"/>
    <col min="14601" max="14601" width="15.5" style="2" customWidth="1"/>
    <col min="14602" max="14602" width="18.125" style="2" customWidth="1"/>
    <col min="14603" max="14848" width="9" style="2"/>
    <col min="14849" max="14849" width="16.875" style="2" customWidth="1"/>
    <col min="14850" max="14850" width="12.375" style="2" customWidth="1"/>
    <col min="14851" max="14851" width="18.125" style="2" customWidth="1"/>
    <col min="14852" max="14852" width="16.875" style="2" customWidth="1"/>
    <col min="14853" max="14853" width="16" style="2" customWidth="1"/>
    <col min="14854" max="14854" width="15.5" style="2" customWidth="1"/>
    <col min="14855" max="14855" width="15.625" style="2" customWidth="1"/>
    <col min="14856" max="14856" width="15.375" style="2" customWidth="1"/>
    <col min="14857" max="14857" width="15.5" style="2" customWidth="1"/>
    <col min="14858" max="14858" width="18.125" style="2" customWidth="1"/>
    <col min="14859" max="15104" width="9" style="2"/>
    <col min="15105" max="15105" width="16.875" style="2" customWidth="1"/>
    <col min="15106" max="15106" width="12.375" style="2" customWidth="1"/>
    <col min="15107" max="15107" width="18.125" style="2" customWidth="1"/>
    <col min="15108" max="15108" width="16.875" style="2" customWidth="1"/>
    <col min="15109" max="15109" width="16" style="2" customWidth="1"/>
    <col min="15110" max="15110" width="15.5" style="2" customWidth="1"/>
    <col min="15111" max="15111" width="15.625" style="2" customWidth="1"/>
    <col min="15112" max="15112" width="15.375" style="2" customWidth="1"/>
    <col min="15113" max="15113" width="15.5" style="2" customWidth="1"/>
    <col min="15114" max="15114" width="18.125" style="2" customWidth="1"/>
    <col min="15115" max="15360" width="9" style="2"/>
    <col min="15361" max="15361" width="16.875" style="2" customWidth="1"/>
    <col min="15362" max="15362" width="12.375" style="2" customWidth="1"/>
    <col min="15363" max="15363" width="18.125" style="2" customWidth="1"/>
    <col min="15364" max="15364" width="16.875" style="2" customWidth="1"/>
    <col min="15365" max="15365" width="16" style="2" customWidth="1"/>
    <col min="15366" max="15366" width="15.5" style="2" customWidth="1"/>
    <col min="15367" max="15367" width="15.625" style="2" customWidth="1"/>
    <col min="15368" max="15368" width="15.375" style="2" customWidth="1"/>
    <col min="15369" max="15369" width="15.5" style="2" customWidth="1"/>
    <col min="15370" max="15370" width="18.125" style="2" customWidth="1"/>
    <col min="15371" max="15616" width="9" style="2"/>
    <col min="15617" max="15617" width="16.875" style="2" customWidth="1"/>
    <col min="15618" max="15618" width="12.375" style="2" customWidth="1"/>
    <col min="15619" max="15619" width="18.125" style="2" customWidth="1"/>
    <col min="15620" max="15620" width="16.875" style="2" customWidth="1"/>
    <col min="15621" max="15621" width="16" style="2" customWidth="1"/>
    <col min="15622" max="15622" width="15.5" style="2" customWidth="1"/>
    <col min="15623" max="15623" width="15.625" style="2" customWidth="1"/>
    <col min="15624" max="15624" width="15.375" style="2" customWidth="1"/>
    <col min="15625" max="15625" width="15.5" style="2" customWidth="1"/>
    <col min="15626" max="15626" width="18.125" style="2" customWidth="1"/>
    <col min="15627" max="15872" width="9" style="2"/>
    <col min="15873" max="15873" width="16.875" style="2" customWidth="1"/>
    <col min="15874" max="15874" width="12.375" style="2" customWidth="1"/>
    <col min="15875" max="15875" width="18.125" style="2" customWidth="1"/>
    <col min="15876" max="15876" width="16.875" style="2" customWidth="1"/>
    <col min="15877" max="15877" width="16" style="2" customWidth="1"/>
    <col min="15878" max="15878" width="15.5" style="2" customWidth="1"/>
    <col min="15879" max="15879" width="15.625" style="2" customWidth="1"/>
    <col min="15880" max="15880" width="15.375" style="2" customWidth="1"/>
    <col min="15881" max="15881" width="15.5" style="2" customWidth="1"/>
    <col min="15882" max="15882" width="18.125" style="2" customWidth="1"/>
    <col min="15883" max="16128" width="9" style="2"/>
    <col min="16129" max="16129" width="16.875" style="2" customWidth="1"/>
    <col min="16130" max="16130" width="12.375" style="2" customWidth="1"/>
    <col min="16131" max="16131" width="18.125" style="2" customWidth="1"/>
    <col min="16132" max="16132" width="16.875" style="2" customWidth="1"/>
    <col min="16133" max="16133" width="16" style="2" customWidth="1"/>
    <col min="16134" max="16134" width="15.5" style="2" customWidth="1"/>
    <col min="16135" max="16135" width="15.625" style="2" customWidth="1"/>
    <col min="16136" max="16136" width="15.375" style="2" customWidth="1"/>
    <col min="16137" max="16137" width="15.5" style="2" customWidth="1"/>
    <col min="16138" max="16138" width="18.125" style="2" customWidth="1"/>
    <col min="16139" max="16384" width="9" style="2"/>
  </cols>
  <sheetData>
    <row r="1" spans="1:10" s="158" customFormat="1" ht="39.950000000000003" customHeight="1">
      <c r="A1" s="373" t="s">
        <v>159</v>
      </c>
      <c r="B1" s="373"/>
      <c r="C1" s="373"/>
      <c r="D1" s="373"/>
      <c r="E1" s="373"/>
      <c r="F1" s="373" t="s">
        <v>96</v>
      </c>
      <c r="G1" s="373"/>
      <c r="H1" s="373"/>
      <c r="I1" s="373"/>
      <c r="J1" s="373"/>
    </row>
    <row r="2" spans="1:10" ht="27" customHeight="1" thickBot="1">
      <c r="A2" s="1"/>
      <c r="B2" s="1"/>
      <c r="C2" s="1"/>
      <c r="D2" s="1"/>
      <c r="E2" s="1"/>
      <c r="F2" s="1"/>
    </row>
    <row r="3" spans="1:10" s="4" customFormat="1" ht="31.5" customHeight="1" thickTop="1">
      <c r="A3" s="386" t="s">
        <v>160</v>
      </c>
      <c r="B3" s="388" t="s">
        <v>161</v>
      </c>
      <c r="C3" s="165" t="s">
        <v>162</v>
      </c>
      <c r="D3" s="166"/>
      <c r="E3" s="383" t="s">
        <v>163</v>
      </c>
      <c r="F3" s="390" t="s">
        <v>96</v>
      </c>
      <c r="G3" s="393" t="s">
        <v>125</v>
      </c>
      <c r="H3" s="391" t="s">
        <v>126</v>
      </c>
      <c r="I3" s="392"/>
      <c r="J3" s="385" t="s">
        <v>88</v>
      </c>
    </row>
    <row r="4" spans="1:10" s="4" customFormat="1" ht="31.5" customHeight="1">
      <c r="A4" s="387"/>
      <c r="B4" s="389"/>
      <c r="C4" s="170" t="s">
        <v>164</v>
      </c>
      <c r="D4" s="170" t="s">
        <v>165</v>
      </c>
      <c r="E4" s="384"/>
      <c r="F4" s="387"/>
      <c r="G4" s="389"/>
      <c r="H4" s="172" t="s">
        <v>85</v>
      </c>
      <c r="I4" s="173" t="s">
        <v>127</v>
      </c>
      <c r="J4" s="384"/>
    </row>
    <row r="5" spans="1:10" s="4" customFormat="1" ht="31.5" customHeight="1">
      <c r="A5" s="7" t="s">
        <v>242</v>
      </c>
      <c r="B5" s="8" t="s">
        <v>166</v>
      </c>
      <c r="C5" s="8" t="s">
        <v>302</v>
      </c>
      <c r="D5" s="9" t="s">
        <v>339</v>
      </c>
      <c r="E5" s="380" t="s">
        <v>312</v>
      </c>
      <c r="F5" s="10" t="s">
        <v>245</v>
      </c>
      <c r="G5" s="8" t="s">
        <v>128</v>
      </c>
      <c r="H5" s="11" t="s">
        <v>129</v>
      </c>
      <c r="I5" s="12" t="s">
        <v>340</v>
      </c>
      <c r="J5" s="380" t="s">
        <v>130</v>
      </c>
    </row>
    <row r="6" spans="1:10" s="4" customFormat="1" ht="31.5" customHeight="1">
      <c r="A6" s="13" t="s">
        <v>243</v>
      </c>
      <c r="B6" s="8" t="s">
        <v>167</v>
      </c>
      <c r="C6" s="8" t="s">
        <v>303</v>
      </c>
      <c r="D6" s="14" t="s">
        <v>301</v>
      </c>
      <c r="E6" s="381"/>
      <c r="F6" s="13" t="s">
        <v>244</v>
      </c>
      <c r="G6" s="8" t="s">
        <v>89</v>
      </c>
      <c r="H6" s="11" t="s">
        <v>90</v>
      </c>
      <c r="I6" s="11" t="s">
        <v>306</v>
      </c>
      <c r="J6" s="381"/>
    </row>
    <row r="7" spans="1:10" s="4" customFormat="1" ht="31.5" customHeight="1">
      <c r="A7" s="13"/>
      <c r="B7" s="8" t="s">
        <v>168</v>
      </c>
      <c r="C7" s="8" t="s">
        <v>304</v>
      </c>
      <c r="D7" s="14" t="s">
        <v>169</v>
      </c>
      <c r="E7" s="381"/>
      <c r="F7" s="13" t="s">
        <v>250</v>
      </c>
      <c r="G7" s="8" t="s">
        <v>131</v>
      </c>
      <c r="H7" s="11" t="s">
        <v>132</v>
      </c>
      <c r="I7" s="11" t="s">
        <v>307</v>
      </c>
      <c r="J7" s="381"/>
    </row>
    <row r="8" spans="1:10" s="4" customFormat="1" ht="31.5" customHeight="1">
      <c r="A8" s="15"/>
      <c r="B8" s="16" t="s">
        <v>170</v>
      </c>
      <c r="C8" s="16" t="s">
        <v>305</v>
      </c>
      <c r="D8" s="17" t="s">
        <v>171</v>
      </c>
      <c r="E8" s="382"/>
      <c r="F8" s="18"/>
      <c r="G8" s="16" t="s">
        <v>91</v>
      </c>
      <c r="H8" s="5" t="s">
        <v>92</v>
      </c>
      <c r="I8" s="5" t="s">
        <v>308</v>
      </c>
      <c r="J8" s="382"/>
    </row>
    <row r="9" spans="1:10" s="4" customFormat="1" ht="15" customHeight="1">
      <c r="A9" s="19" t="s">
        <v>309</v>
      </c>
      <c r="B9" s="6"/>
      <c r="C9" s="6"/>
      <c r="D9" s="6"/>
      <c r="E9" s="6"/>
      <c r="F9" s="20"/>
      <c r="G9" s="6"/>
      <c r="H9" s="3"/>
      <c r="I9" s="378" t="s">
        <v>310</v>
      </c>
      <c r="J9" s="379"/>
    </row>
    <row r="10" spans="1:10" s="4" customFormat="1" ht="35.1" customHeight="1">
      <c r="A10" s="2"/>
      <c r="B10" s="2"/>
      <c r="C10" s="2"/>
      <c r="D10" s="2"/>
      <c r="E10" s="2"/>
      <c r="F10" s="2"/>
    </row>
    <row r="11" spans="1:10" s="4" customFormat="1" ht="25.5" customHeight="1">
      <c r="A11" s="21" t="s">
        <v>172</v>
      </c>
      <c r="B11" s="2"/>
      <c r="C11" s="2"/>
      <c r="D11" s="2"/>
      <c r="E11" s="2"/>
      <c r="F11" s="21" t="s">
        <v>86</v>
      </c>
    </row>
    <row r="12" spans="1:10" s="4" customFormat="1" ht="17.25" customHeight="1"/>
    <row r="13" spans="1:10" s="4" customFormat="1" ht="27" customHeight="1">
      <c r="A13" s="376" t="s">
        <v>365</v>
      </c>
      <c r="B13" s="377"/>
      <c r="C13" s="377"/>
      <c r="D13" s="377"/>
      <c r="E13" s="377"/>
      <c r="F13" s="376" t="s">
        <v>366</v>
      </c>
      <c r="G13" s="376"/>
      <c r="H13" s="376"/>
      <c r="I13" s="376"/>
      <c r="J13" s="376"/>
    </row>
    <row r="14" spans="1:10" s="4" customFormat="1" ht="27" customHeight="1">
      <c r="A14" s="377"/>
      <c r="B14" s="377"/>
      <c r="C14" s="377"/>
      <c r="D14" s="377"/>
      <c r="E14" s="377"/>
      <c r="F14" s="376"/>
      <c r="G14" s="376"/>
      <c r="H14" s="376"/>
      <c r="I14" s="376"/>
      <c r="J14" s="376"/>
    </row>
    <row r="15" spans="1:10" s="4" customFormat="1" ht="27" customHeight="1">
      <c r="A15" s="377"/>
      <c r="B15" s="377"/>
      <c r="C15" s="377"/>
      <c r="D15" s="377"/>
      <c r="E15" s="377"/>
      <c r="F15" s="376"/>
      <c r="G15" s="376"/>
      <c r="H15" s="376"/>
      <c r="I15" s="376"/>
      <c r="J15" s="376"/>
    </row>
    <row r="16" spans="1:10" s="4" customFormat="1" ht="27" customHeight="1">
      <c r="A16" s="377"/>
      <c r="B16" s="377"/>
      <c r="C16" s="377"/>
      <c r="D16" s="377"/>
      <c r="E16" s="377"/>
      <c r="F16" s="376"/>
      <c r="G16" s="376"/>
      <c r="H16" s="376"/>
      <c r="I16" s="376"/>
      <c r="J16" s="376"/>
    </row>
    <row r="17" spans="1:10" s="4" customFormat="1" ht="27" customHeight="1">
      <c r="A17" s="377"/>
      <c r="B17" s="377"/>
      <c r="C17" s="377"/>
      <c r="D17" s="377"/>
      <c r="E17" s="377"/>
      <c r="F17" s="376"/>
      <c r="G17" s="376"/>
      <c r="H17" s="376"/>
      <c r="I17" s="376"/>
      <c r="J17" s="376"/>
    </row>
    <row r="18" spans="1:10" s="4" customFormat="1" ht="27" customHeight="1">
      <c r="A18" s="377"/>
      <c r="B18" s="377"/>
      <c r="C18" s="377"/>
      <c r="D18" s="377"/>
      <c r="E18" s="377"/>
      <c r="F18" s="376"/>
      <c r="G18" s="376"/>
      <c r="H18" s="376"/>
      <c r="I18" s="376"/>
      <c r="J18" s="376"/>
    </row>
    <row r="19" spans="1:10" s="4" customFormat="1" ht="27" customHeight="1">
      <c r="A19" s="377"/>
      <c r="B19" s="377"/>
      <c r="C19" s="377"/>
      <c r="D19" s="377"/>
      <c r="E19" s="377"/>
      <c r="F19" s="376"/>
      <c r="G19" s="376"/>
      <c r="H19" s="376"/>
      <c r="I19" s="376"/>
      <c r="J19" s="376"/>
    </row>
    <row r="20" spans="1:10" s="4" customFormat="1" ht="36" customHeight="1">
      <c r="A20" s="377"/>
      <c r="B20" s="377"/>
      <c r="C20" s="377"/>
      <c r="D20" s="377"/>
      <c r="E20" s="377"/>
      <c r="F20" s="376"/>
      <c r="G20" s="376"/>
      <c r="H20" s="376"/>
      <c r="I20" s="376"/>
      <c r="J20" s="376"/>
    </row>
    <row r="21" spans="1:10" ht="24.75" customHeight="1">
      <c r="A21" s="23"/>
      <c r="B21" s="23"/>
      <c r="C21" s="23"/>
      <c r="D21" s="23"/>
      <c r="E21" s="23"/>
      <c r="F21" s="22"/>
      <c r="G21" s="22"/>
      <c r="H21" s="22"/>
      <c r="I21" s="22"/>
      <c r="J21" s="22"/>
    </row>
    <row r="22" spans="1:10" ht="15.95" customHeight="1">
      <c r="A22" s="375" t="s">
        <v>87</v>
      </c>
      <c r="B22" s="375"/>
      <c r="C22" s="375"/>
      <c r="D22" s="375"/>
      <c r="E22" s="375"/>
      <c r="F22" s="4" t="s">
        <v>87</v>
      </c>
      <c r="G22" s="4"/>
      <c r="H22" s="4"/>
      <c r="I22" s="4"/>
      <c r="J22" s="4"/>
    </row>
    <row r="23" spans="1:10" ht="15.95" customHeight="1">
      <c r="A23" s="24" t="s">
        <v>87</v>
      </c>
      <c r="B23" s="24"/>
      <c r="C23" s="24"/>
      <c r="D23" s="24"/>
      <c r="E23" s="24"/>
      <c r="F23" s="4"/>
      <c r="G23" s="4"/>
      <c r="H23" s="4"/>
      <c r="I23" s="4"/>
      <c r="J23" s="4"/>
    </row>
    <row r="24" spans="1:10" ht="15.95" customHeight="1">
      <c r="A24" s="374" t="s">
        <v>87</v>
      </c>
      <c r="B24" s="374"/>
      <c r="C24" s="374"/>
      <c r="D24" s="374"/>
      <c r="E24" s="374"/>
      <c r="F24" s="4"/>
      <c r="G24" s="4"/>
      <c r="H24" s="4"/>
      <c r="I24" s="4"/>
      <c r="J24" s="4"/>
    </row>
    <row r="25" spans="1:10" ht="15.95" customHeight="1">
      <c r="A25" s="4" t="s">
        <v>87</v>
      </c>
      <c r="B25" s="1"/>
      <c r="C25" s="1"/>
      <c r="D25" s="1"/>
      <c r="E25" s="1"/>
    </row>
    <row r="26" spans="1:10" ht="15.95" customHeight="1"/>
    <row r="27" spans="1:10" ht="15.95" customHeight="1"/>
    <row r="28" spans="1:10" ht="15.95" customHeight="1"/>
    <row r="29" spans="1:10" ht="15.95" customHeight="1"/>
    <row r="30" spans="1:10" ht="15.95" customHeight="1"/>
  </sheetData>
  <mergeCells count="16">
    <mergeCell ref="A1:E1"/>
    <mergeCell ref="F1:J1"/>
    <mergeCell ref="A24:E24"/>
    <mergeCell ref="A22:E22"/>
    <mergeCell ref="A13:E20"/>
    <mergeCell ref="F13:J20"/>
    <mergeCell ref="I9:J9"/>
    <mergeCell ref="E5:E8"/>
    <mergeCell ref="J5:J8"/>
    <mergeCell ref="E3:E4"/>
    <mergeCell ref="J3:J4"/>
    <mergeCell ref="A3:A4"/>
    <mergeCell ref="B3:B4"/>
    <mergeCell ref="F3:F4"/>
    <mergeCell ref="H3:I3"/>
    <mergeCell ref="G3:G4"/>
  </mergeCells>
  <phoneticPr fontId="12" type="noConversion"/>
  <printOptions gridLinesSet="0"/>
  <pageMargins left="0.47244094488188981" right="0.47244094488188981" top="0.78740157480314965" bottom="0.78740157480314965" header="0" footer="0"/>
  <pageSetup paperSize="182" scale="95" firstPageNumber="36" pageOrder="overThenDown" orientation="portrait" useFirstPageNumber="1" horizontalDpi="2400" verticalDpi="2400"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23"/>
  <sheetViews>
    <sheetView view="pageBreakPreview" zoomScaleNormal="100" zoomScaleSheetLayoutView="100" workbookViewId="0">
      <selection activeCell="D7" sqref="D7"/>
    </sheetView>
  </sheetViews>
  <sheetFormatPr defaultRowHeight="16.5"/>
  <cols>
    <col min="1" max="1" width="15.5" style="88" customWidth="1"/>
    <col min="2" max="4" width="15.375" style="152" customWidth="1"/>
    <col min="5" max="5" width="16.625" style="152" customWidth="1"/>
    <col min="6" max="7" width="20.75" style="152" customWidth="1"/>
    <col min="8" max="8" width="21.25" style="152" customWidth="1"/>
    <col min="9" max="9" width="15.5" style="88" customWidth="1"/>
    <col min="10" max="16384" width="9" style="88"/>
  </cols>
  <sheetData>
    <row r="1" spans="1:10" s="65" customFormat="1" ht="39.950000000000003" customHeight="1">
      <c r="A1" s="401" t="s">
        <v>173</v>
      </c>
      <c r="B1" s="401"/>
      <c r="C1" s="401"/>
      <c r="D1" s="401"/>
      <c r="E1" s="401"/>
      <c r="F1" s="401" t="s">
        <v>282</v>
      </c>
      <c r="G1" s="401"/>
      <c r="H1" s="401"/>
      <c r="I1" s="401"/>
    </row>
    <row r="2" spans="1:10" s="66" customFormat="1" ht="27" customHeight="1" thickBot="1">
      <c r="A2" s="162" t="s">
        <v>174</v>
      </c>
      <c r="B2" s="128"/>
      <c r="C2" s="128"/>
      <c r="D2" s="128"/>
      <c r="E2" s="128"/>
      <c r="F2" s="128"/>
      <c r="G2" s="128"/>
      <c r="H2" s="128"/>
      <c r="I2" s="163" t="s">
        <v>175</v>
      </c>
    </row>
    <row r="3" spans="1:10" s="66" customFormat="1" ht="21.75" customHeight="1" thickTop="1">
      <c r="A3" s="394" t="s">
        <v>362</v>
      </c>
      <c r="B3" s="175" t="s">
        <v>176</v>
      </c>
      <c r="C3" s="174"/>
      <c r="D3" s="396" t="s">
        <v>177</v>
      </c>
      <c r="E3" s="397"/>
      <c r="F3" s="176" t="s">
        <v>133</v>
      </c>
      <c r="G3" s="206" t="s">
        <v>134</v>
      </c>
      <c r="H3" s="176" t="s">
        <v>135</v>
      </c>
      <c r="I3" s="398" t="s">
        <v>363</v>
      </c>
    </row>
    <row r="4" spans="1:10" s="66" customFormat="1" ht="21.75" customHeight="1">
      <c r="A4" s="394"/>
      <c r="B4" s="177" t="s">
        <v>246</v>
      </c>
      <c r="C4" s="178" t="s">
        <v>178</v>
      </c>
      <c r="D4" s="178" t="s">
        <v>136</v>
      </c>
      <c r="E4" s="179" t="s">
        <v>137</v>
      </c>
      <c r="F4" s="176"/>
      <c r="G4" s="177"/>
      <c r="H4" s="176"/>
      <c r="I4" s="399"/>
    </row>
    <row r="5" spans="1:10" s="66" customFormat="1" ht="21.75" customHeight="1">
      <c r="A5" s="395"/>
      <c r="B5" s="181" t="s">
        <v>138</v>
      </c>
      <c r="C5" s="182" t="s">
        <v>139</v>
      </c>
      <c r="D5" s="182" t="s">
        <v>283</v>
      </c>
      <c r="E5" s="183" t="s">
        <v>140</v>
      </c>
      <c r="F5" s="181" t="s">
        <v>141</v>
      </c>
      <c r="G5" s="182" t="s">
        <v>142</v>
      </c>
      <c r="H5" s="181" t="s">
        <v>143</v>
      </c>
      <c r="I5" s="400"/>
    </row>
    <row r="6" spans="1:10" s="66" customFormat="1" ht="6" customHeight="1">
      <c r="A6" s="129"/>
      <c r="B6" s="68"/>
      <c r="C6" s="68"/>
      <c r="D6" s="68"/>
      <c r="E6" s="68"/>
      <c r="F6" s="68"/>
      <c r="G6" s="68"/>
      <c r="H6" s="68"/>
      <c r="I6" s="69"/>
    </row>
    <row r="7" spans="1:10" s="133" customFormat="1" ht="35.450000000000003" customHeight="1">
      <c r="A7" s="129">
        <v>2019</v>
      </c>
      <c r="B7" s="130">
        <v>95.66</v>
      </c>
      <c r="C7" s="131">
        <v>100</v>
      </c>
      <c r="D7" s="236">
        <v>8</v>
      </c>
      <c r="E7" s="236">
        <v>12</v>
      </c>
      <c r="F7" s="236">
        <v>155</v>
      </c>
      <c r="G7" s="236">
        <v>1228</v>
      </c>
      <c r="H7" s="237">
        <v>38</v>
      </c>
      <c r="I7" s="72">
        <v>2019</v>
      </c>
    </row>
    <row r="8" spans="1:10" s="133" customFormat="1" ht="35.450000000000003" customHeight="1">
      <c r="A8" s="129">
        <v>2020</v>
      </c>
      <c r="B8" s="130">
        <v>95.66</v>
      </c>
      <c r="C8" s="131">
        <v>100</v>
      </c>
      <c r="D8" s="236">
        <v>8</v>
      </c>
      <c r="E8" s="236" t="s">
        <v>338</v>
      </c>
      <c r="F8" s="236">
        <v>156</v>
      </c>
      <c r="G8" s="236">
        <v>1232</v>
      </c>
      <c r="H8" s="237">
        <v>38</v>
      </c>
      <c r="I8" s="72">
        <v>2020</v>
      </c>
    </row>
    <row r="9" spans="1:10" s="133" customFormat="1" ht="35.450000000000003" customHeight="1">
      <c r="A9" s="129">
        <v>2021</v>
      </c>
      <c r="B9" s="130">
        <v>95.66</v>
      </c>
      <c r="C9" s="131">
        <v>100</v>
      </c>
      <c r="D9" s="236">
        <v>8</v>
      </c>
      <c r="E9" s="236" t="s">
        <v>338</v>
      </c>
      <c r="F9" s="236">
        <v>157</v>
      </c>
      <c r="G9" s="236">
        <v>1238</v>
      </c>
      <c r="H9" s="237">
        <v>38</v>
      </c>
      <c r="I9" s="72">
        <v>2021</v>
      </c>
    </row>
    <row r="10" spans="1:10" s="133" customFormat="1" ht="35.450000000000003" customHeight="1">
      <c r="A10" s="129">
        <v>2022</v>
      </c>
      <c r="B10" s="130">
        <v>95.66</v>
      </c>
      <c r="C10" s="131">
        <v>100</v>
      </c>
      <c r="D10" s="236">
        <v>8</v>
      </c>
      <c r="E10" s="236">
        <v>16</v>
      </c>
      <c r="F10" s="236">
        <v>157</v>
      </c>
      <c r="G10" s="236">
        <v>1238</v>
      </c>
      <c r="H10" s="237">
        <v>38</v>
      </c>
      <c r="I10" s="72">
        <v>2022</v>
      </c>
    </row>
    <row r="11" spans="1:10" s="133" customFormat="1" ht="35.450000000000003" customHeight="1">
      <c r="A11" s="134">
        <v>2023</v>
      </c>
      <c r="B11" s="363">
        <v>95.66</v>
      </c>
      <c r="C11" s="364">
        <v>100</v>
      </c>
      <c r="D11" s="355">
        <v>8</v>
      </c>
      <c r="E11" s="355">
        <v>16</v>
      </c>
      <c r="F11" s="355">
        <v>159</v>
      </c>
      <c r="G11" s="355">
        <v>1253</v>
      </c>
      <c r="H11" s="355">
        <v>38</v>
      </c>
      <c r="I11" s="76">
        <v>2023</v>
      </c>
      <c r="J11" s="275"/>
    </row>
    <row r="12" spans="1:10" s="138" customFormat="1" ht="35.450000000000003" customHeight="1">
      <c r="A12" s="136" t="s">
        <v>264</v>
      </c>
      <c r="B12" s="353">
        <v>2.16</v>
      </c>
      <c r="C12" s="353">
        <v>2.2599999999999998</v>
      </c>
      <c r="D12" s="354">
        <v>1</v>
      </c>
      <c r="E12" s="354">
        <v>1</v>
      </c>
      <c r="F12" s="354">
        <v>14</v>
      </c>
      <c r="G12" s="354">
        <v>82</v>
      </c>
      <c r="H12" s="354">
        <v>3</v>
      </c>
      <c r="I12" s="137" t="s">
        <v>180</v>
      </c>
    </row>
    <row r="13" spans="1:10" s="138" customFormat="1" ht="35.450000000000003" customHeight="1">
      <c r="A13" s="136" t="s">
        <v>265</v>
      </c>
      <c r="B13" s="353">
        <v>0.72</v>
      </c>
      <c r="C13" s="353">
        <v>0.75</v>
      </c>
      <c r="D13" s="354">
        <v>1</v>
      </c>
      <c r="E13" s="354">
        <v>1</v>
      </c>
      <c r="F13" s="354">
        <v>20</v>
      </c>
      <c r="G13" s="354">
        <v>181</v>
      </c>
      <c r="H13" s="354">
        <v>1</v>
      </c>
      <c r="I13" s="137" t="s">
        <v>181</v>
      </c>
    </row>
    <row r="14" spans="1:10" s="138" customFormat="1" ht="35.450000000000003" customHeight="1">
      <c r="A14" s="136" t="s">
        <v>266</v>
      </c>
      <c r="B14" s="353">
        <v>0.85</v>
      </c>
      <c r="C14" s="353">
        <v>0.89</v>
      </c>
      <c r="D14" s="354">
        <v>1</v>
      </c>
      <c r="E14" s="354">
        <v>1</v>
      </c>
      <c r="F14" s="354">
        <v>18</v>
      </c>
      <c r="G14" s="354">
        <v>107</v>
      </c>
      <c r="H14" s="354">
        <v>1</v>
      </c>
      <c r="I14" s="137" t="s">
        <v>182</v>
      </c>
    </row>
    <row r="15" spans="1:10" s="138" customFormat="1" ht="35.450000000000003" customHeight="1">
      <c r="A15" s="136" t="s">
        <v>257</v>
      </c>
      <c r="B15" s="353">
        <v>13.69</v>
      </c>
      <c r="C15" s="353">
        <v>14.31</v>
      </c>
      <c r="D15" s="354">
        <v>1</v>
      </c>
      <c r="E15" s="354">
        <v>2</v>
      </c>
      <c r="F15" s="354">
        <v>9</v>
      </c>
      <c r="G15" s="354">
        <v>44</v>
      </c>
      <c r="H15" s="354">
        <v>2</v>
      </c>
      <c r="I15" s="137" t="s">
        <v>83</v>
      </c>
    </row>
    <row r="16" spans="1:10" s="138" customFormat="1" ht="35.450000000000003" customHeight="1">
      <c r="A16" s="136" t="s">
        <v>267</v>
      </c>
      <c r="B16" s="353">
        <v>33.369999999999997</v>
      </c>
      <c r="C16" s="353">
        <v>34.880000000000003</v>
      </c>
      <c r="D16" s="354">
        <v>1</v>
      </c>
      <c r="E16" s="354">
        <v>4</v>
      </c>
      <c r="F16" s="354">
        <v>41</v>
      </c>
      <c r="G16" s="354">
        <v>324</v>
      </c>
      <c r="H16" s="354">
        <v>10</v>
      </c>
      <c r="I16" s="137" t="s">
        <v>183</v>
      </c>
    </row>
    <row r="17" spans="1:9" s="138" customFormat="1" ht="35.450000000000003" customHeight="1">
      <c r="A17" s="136" t="s">
        <v>252</v>
      </c>
      <c r="B17" s="353">
        <v>5.51</v>
      </c>
      <c r="C17" s="353">
        <v>5.76</v>
      </c>
      <c r="D17" s="354">
        <v>1</v>
      </c>
      <c r="E17" s="354">
        <v>2</v>
      </c>
      <c r="F17" s="354">
        <v>27</v>
      </c>
      <c r="G17" s="354">
        <v>300</v>
      </c>
      <c r="H17" s="354">
        <v>3</v>
      </c>
      <c r="I17" s="137" t="s">
        <v>67</v>
      </c>
    </row>
    <row r="18" spans="1:9" s="138" customFormat="1" ht="35.450000000000003" customHeight="1">
      <c r="A18" s="136" t="s">
        <v>268</v>
      </c>
      <c r="B18" s="353">
        <v>31.31</v>
      </c>
      <c r="C18" s="353">
        <v>32.729999999999997</v>
      </c>
      <c r="D18" s="354">
        <v>1</v>
      </c>
      <c r="E18" s="354">
        <v>4</v>
      </c>
      <c r="F18" s="354">
        <v>17</v>
      </c>
      <c r="G18" s="354">
        <v>131</v>
      </c>
      <c r="H18" s="354">
        <v>10</v>
      </c>
      <c r="I18" s="137" t="s">
        <v>184</v>
      </c>
    </row>
    <row r="19" spans="1:9" s="138" customFormat="1" ht="35.450000000000003" customHeight="1">
      <c r="A19" s="136" t="s">
        <v>263</v>
      </c>
      <c r="B19" s="353">
        <v>8.0500000000000007</v>
      </c>
      <c r="C19" s="353">
        <v>8.42</v>
      </c>
      <c r="D19" s="354">
        <v>1</v>
      </c>
      <c r="E19" s="354">
        <v>1</v>
      </c>
      <c r="F19" s="354">
        <v>13</v>
      </c>
      <c r="G19" s="354">
        <v>84</v>
      </c>
      <c r="H19" s="354">
        <v>8</v>
      </c>
      <c r="I19" s="137" t="s">
        <v>73</v>
      </c>
    </row>
    <row r="20" spans="1:9" s="138" customFormat="1" ht="9" customHeight="1">
      <c r="A20" s="139"/>
      <c r="B20" s="140"/>
      <c r="C20" s="141"/>
      <c r="D20" s="142"/>
      <c r="E20" s="143"/>
      <c r="F20" s="142"/>
      <c r="G20" s="142"/>
      <c r="H20" s="144"/>
      <c r="I20" s="145"/>
    </row>
    <row r="21" spans="1:9" s="147" customFormat="1" ht="13.5" customHeight="1">
      <c r="A21" s="146" t="s">
        <v>179</v>
      </c>
      <c r="E21" s="148"/>
      <c r="I21" s="149" t="s">
        <v>240</v>
      </c>
    </row>
    <row r="22" spans="1:9" s="150" customFormat="1" ht="11.25">
      <c r="B22" s="151"/>
      <c r="C22" s="151"/>
      <c r="D22" s="151"/>
      <c r="E22" s="151"/>
      <c r="F22" s="151"/>
      <c r="G22" s="151"/>
      <c r="H22" s="151"/>
    </row>
    <row r="23" spans="1:9" s="150" customFormat="1" ht="11.25">
      <c r="B23" s="151"/>
      <c r="C23" s="151"/>
      <c r="D23" s="151"/>
      <c r="E23" s="151"/>
      <c r="F23" s="151"/>
      <c r="G23" s="151"/>
      <c r="H23" s="151"/>
    </row>
  </sheetData>
  <mergeCells count="5">
    <mergeCell ref="A3:A5"/>
    <mergeCell ref="D3:E3"/>
    <mergeCell ref="I3:I5"/>
    <mergeCell ref="A1:E1"/>
    <mergeCell ref="F1:I1"/>
  </mergeCells>
  <phoneticPr fontId="12" type="noConversion"/>
  <pageMargins left="0.47244094488188981" right="0.47244094488188981" top="0.78740157480314965" bottom="0.78740157480314965" header="0" footer="0"/>
  <pageSetup paperSize="182" scale="95" firstPageNumber="36" pageOrder="overThenDown" orientation="portrait" useFirstPageNumber="1" horizontalDpi="2400" verticalDpi="2400" r:id="rId1"/>
  <headerFooter scaleWithDoc="0"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AG46"/>
  <sheetViews>
    <sheetView view="pageBreakPreview" zoomScale="85" zoomScaleNormal="100" zoomScaleSheetLayoutView="85" workbookViewId="0">
      <pane xSplit="1" ySplit="4" topLeftCell="B5" activePane="bottomRight" state="frozen"/>
      <selection activeCell="F7" sqref="F7"/>
      <selection pane="topRight" activeCell="F7" sqref="F7"/>
      <selection pane="bottomLeft" activeCell="F7" sqref="F7"/>
      <selection pane="bottomRight" sqref="A1:E1"/>
    </sheetView>
  </sheetViews>
  <sheetFormatPr defaultRowHeight="17.25"/>
  <cols>
    <col min="1" max="1" width="13.625" style="123" customWidth="1"/>
    <col min="2" max="2" width="16" style="124" customWidth="1"/>
    <col min="3" max="3" width="16" style="2" customWidth="1"/>
    <col min="4" max="4" width="16" style="125" customWidth="1"/>
    <col min="5" max="5" width="16.625" style="125" customWidth="1"/>
    <col min="6" max="6" width="12.75" style="125" customWidth="1"/>
    <col min="7" max="7" width="12.875" style="125" customWidth="1"/>
    <col min="8" max="8" width="13.25" style="125" customWidth="1"/>
    <col min="9" max="9" width="12.875" style="125" customWidth="1"/>
    <col min="10" max="10" width="13" style="125" customWidth="1"/>
    <col min="11" max="11" width="13.625" style="126" customWidth="1"/>
    <col min="12" max="12" width="13.625" style="123" customWidth="1"/>
    <col min="13" max="15" width="16.125" style="127" customWidth="1"/>
    <col min="16" max="16" width="16.25" style="127" customWidth="1"/>
    <col min="17" max="17" width="12.625" style="127" customWidth="1"/>
    <col min="18" max="18" width="12.875" style="127" customWidth="1"/>
    <col min="19" max="19" width="13" style="127" customWidth="1"/>
    <col min="20" max="20" width="13.25" style="127" customWidth="1"/>
    <col min="21" max="21" width="12.875" style="127" customWidth="1"/>
    <col min="22" max="22" width="13.625" style="126" customWidth="1"/>
    <col min="23" max="23" width="13.625" style="123" customWidth="1"/>
    <col min="24" max="24" width="15.625" style="125" customWidth="1"/>
    <col min="25" max="25" width="16" style="125" customWidth="1"/>
    <col min="26" max="26" width="16.125" style="125" customWidth="1"/>
    <col min="27" max="27" width="17" style="125" customWidth="1"/>
    <col min="28" max="32" width="12.75" style="125" customWidth="1"/>
    <col min="33" max="33" width="14.375" style="123" customWidth="1"/>
    <col min="34" max="16384" width="9" style="2"/>
  </cols>
  <sheetData>
    <row r="1" spans="1:33" s="159" customFormat="1" ht="39.950000000000003" customHeight="1">
      <c r="A1" s="403" t="s">
        <v>238</v>
      </c>
      <c r="B1" s="403"/>
      <c r="C1" s="403"/>
      <c r="D1" s="403"/>
      <c r="E1" s="403"/>
      <c r="F1" s="402" t="s">
        <v>284</v>
      </c>
      <c r="G1" s="402"/>
      <c r="H1" s="402"/>
      <c r="I1" s="402"/>
      <c r="J1" s="402"/>
      <c r="K1" s="402"/>
      <c r="L1" s="404" t="s">
        <v>185</v>
      </c>
      <c r="M1" s="404"/>
      <c r="N1" s="404"/>
      <c r="O1" s="404"/>
      <c r="P1" s="404"/>
      <c r="Q1" s="402" t="s">
        <v>285</v>
      </c>
      <c r="R1" s="402"/>
      <c r="S1" s="402"/>
      <c r="T1" s="402"/>
      <c r="U1" s="402"/>
      <c r="V1" s="402"/>
      <c r="W1" s="404" t="s">
        <v>186</v>
      </c>
      <c r="X1" s="404"/>
      <c r="Y1" s="404"/>
      <c r="Z1" s="404"/>
      <c r="AA1" s="404"/>
      <c r="AB1" s="402" t="s">
        <v>285</v>
      </c>
      <c r="AC1" s="402"/>
      <c r="AD1" s="402"/>
      <c r="AE1" s="402"/>
      <c r="AF1" s="402"/>
      <c r="AG1" s="402"/>
    </row>
    <row r="2" spans="1:33" s="94" customFormat="1" ht="27" customHeight="1" thickBot="1">
      <c r="A2" s="89" t="s">
        <v>187</v>
      </c>
      <c r="B2" s="90"/>
      <c r="C2" s="91"/>
      <c r="D2" s="92"/>
      <c r="E2" s="92"/>
      <c r="F2" s="92"/>
      <c r="G2" s="92"/>
      <c r="H2" s="92"/>
      <c r="I2" s="92"/>
      <c r="J2" s="92"/>
      <c r="K2" s="93" t="s">
        <v>188</v>
      </c>
      <c r="L2" s="89" t="s">
        <v>187</v>
      </c>
      <c r="M2" s="93"/>
      <c r="N2" s="93"/>
      <c r="O2" s="93"/>
      <c r="P2" s="93"/>
      <c r="Q2" s="93"/>
      <c r="R2" s="93"/>
      <c r="S2" s="93"/>
      <c r="T2" s="93"/>
      <c r="U2" s="93"/>
      <c r="V2" s="93" t="s">
        <v>188</v>
      </c>
      <c r="W2" s="89" t="s">
        <v>187</v>
      </c>
      <c r="X2" s="92"/>
      <c r="Y2" s="92"/>
      <c r="Z2" s="92"/>
      <c r="AA2" s="92"/>
      <c r="AB2" s="92"/>
      <c r="AC2" s="92"/>
      <c r="AD2" s="92"/>
      <c r="AE2" s="92"/>
      <c r="AF2" s="92"/>
      <c r="AG2" s="93" t="s">
        <v>188</v>
      </c>
    </row>
    <row r="3" spans="1:33" s="154" customFormat="1" ht="31.5" customHeight="1" thickTop="1">
      <c r="A3" s="184" t="s">
        <v>189</v>
      </c>
      <c r="B3" s="185" t="s">
        <v>190</v>
      </c>
      <c r="C3" s="186" t="s">
        <v>191</v>
      </c>
      <c r="D3" s="187" t="s">
        <v>192</v>
      </c>
      <c r="E3" s="245" t="s">
        <v>193</v>
      </c>
      <c r="F3" s="188" t="s">
        <v>194</v>
      </c>
      <c r="G3" s="189" t="s">
        <v>195</v>
      </c>
      <c r="H3" s="190" t="s">
        <v>293</v>
      </c>
      <c r="I3" s="190" t="s">
        <v>196</v>
      </c>
      <c r="J3" s="187" t="s">
        <v>197</v>
      </c>
      <c r="K3" s="191" t="s">
        <v>0</v>
      </c>
      <c r="L3" s="184" t="s">
        <v>189</v>
      </c>
      <c r="M3" s="189" t="s">
        <v>198</v>
      </c>
      <c r="N3" s="187" t="s">
        <v>199</v>
      </c>
      <c r="O3" s="187" t="s">
        <v>200</v>
      </c>
      <c r="P3" s="245" t="s">
        <v>201</v>
      </c>
      <c r="Q3" s="188" t="s">
        <v>202</v>
      </c>
      <c r="R3" s="187" t="s">
        <v>204</v>
      </c>
      <c r="S3" s="187" t="s">
        <v>203</v>
      </c>
      <c r="T3" s="187" t="s">
        <v>205</v>
      </c>
      <c r="U3" s="187" t="s">
        <v>206</v>
      </c>
      <c r="V3" s="192" t="s">
        <v>0</v>
      </c>
      <c r="W3" s="184" t="s">
        <v>189</v>
      </c>
      <c r="X3" s="187" t="s">
        <v>207</v>
      </c>
      <c r="Y3" s="187" t="s">
        <v>208</v>
      </c>
      <c r="Z3" s="187" t="s">
        <v>209</v>
      </c>
      <c r="AA3" s="245" t="s">
        <v>210</v>
      </c>
      <c r="AB3" s="188" t="s">
        <v>211</v>
      </c>
      <c r="AC3" s="189" t="s">
        <v>212</v>
      </c>
      <c r="AD3" s="187" t="s">
        <v>213</v>
      </c>
      <c r="AE3" s="187" t="s">
        <v>214</v>
      </c>
      <c r="AF3" s="189" t="s">
        <v>215</v>
      </c>
      <c r="AG3" s="191" t="s">
        <v>0</v>
      </c>
    </row>
    <row r="4" spans="1:33" s="154" customFormat="1" ht="31.5" customHeight="1">
      <c r="A4" s="168" t="s">
        <v>216</v>
      </c>
      <c r="B4" s="193" t="s">
        <v>1</v>
      </c>
      <c r="C4" s="194" t="s">
        <v>269</v>
      </c>
      <c r="D4" s="195" t="s">
        <v>270</v>
      </c>
      <c r="E4" s="198" t="s">
        <v>111</v>
      </c>
      <c r="F4" s="196" t="s">
        <v>112</v>
      </c>
      <c r="G4" s="197" t="s">
        <v>271</v>
      </c>
      <c r="H4" s="198" t="s">
        <v>113</v>
      </c>
      <c r="I4" s="198" t="s">
        <v>114</v>
      </c>
      <c r="J4" s="195" t="s">
        <v>115</v>
      </c>
      <c r="K4" s="199" t="s">
        <v>116</v>
      </c>
      <c r="L4" s="168" t="s">
        <v>216</v>
      </c>
      <c r="M4" s="197" t="s">
        <v>117</v>
      </c>
      <c r="N4" s="200" t="s">
        <v>294</v>
      </c>
      <c r="O4" s="200" t="s">
        <v>295</v>
      </c>
      <c r="P4" s="198" t="s">
        <v>118</v>
      </c>
      <c r="Q4" s="196" t="s">
        <v>251</v>
      </c>
      <c r="R4" s="195" t="s">
        <v>119</v>
      </c>
      <c r="S4" s="195" t="s">
        <v>272</v>
      </c>
      <c r="T4" s="195" t="s">
        <v>120</v>
      </c>
      <c r="U4" s="195" t="s">
        <v>121</v>
      </c>
      <c r="V4" s="201" t="s">
        <v>116</v>
      </c>
      <c r="W4" s="168" t="s">
        <v>216</v>
      </c>
      <c r="X4" s="195" t="s">
        <v>122</v>
      </c>
      <c r="Y4" s="195" t="s">
        <v>273</v>
      </c>
      <c r="Z4" s="195" t="s">
        <v>123</v>
      </c>
      <c r="AA4" s="246" t="s">
        <v>274</v>
      </c>
      <c r="AB4" s="196" t="s">
        <v>296</v>
      </c>
      <c r="AC4" s="202" t="s">
        <v>275</v>
      </c>
      <c r="AD4" s="203" t="s">
        <v>276</v>
      </c>
      <c r="AE4" s="195" t="s">
        <v>277</v>
      </c>
      <c r="AF4" s="204" t="s">
        <v>124</v>
      </c>
      <c r="AG4" s="199" t="s">
        <v>116</v>
      </c>
    </row>
    <row r="5" spans="1:33" s="102" customFormat="1" ht="10.5" customHeight="1">
      <c r="A5" s="97"/>
      <c r="B5" s="98"/>
      <c r="C5" s="99"/>
      <c r="D5" s="99"/>
      <c r="E5" s="99"/>
      <c r="F5" s="99"/>
      <c r="G5" s="99"/>
      <c r="H5" s="99"/>
      <c r="I5" s="99"/>
      <c r="J5" s="99"/>
      <c r="K5" s="100"/>
      <c r="L5" s="97"/>
      <c r="M5" s="101"/>
      <c r="N5" s="98"/>
      <c r="O5" s="98"/>
      <c r="P5" s="98"/>
      <c r="Q5" s="98"/>
      <c r="R5" s="98"/>
      <c r="S5" s="98"/>
      <c r="T5" s="98"/>
      <c r="U5" s="98"/>
      <c r="V5" s="100"/>
      <c r="W5" s="97"/>
      <c r="X5" s="101"/>
      <c r="Y5" s="98"/>
      <c r="Z5" s="98"/>
      <c r="AA5" s="98"/>
      <c r="AB5" s="98"/>
      <c r="AC5" s="98"/>
      <c r="AD5" s="98"/>
      <c r="AE5" s="98"/>
      <c r="AF5" s="98"/>
      <c r="AG5" s="100"/>
    </row>
    <row r="6" spans="1:33" s="102" customFormat="1" ht="27" customHeight="1">
      <c r="A6" s="97">
        <v>2019</v>
      </c>
      <c r="B6" s="98">
        <v>95664307.5</v>
      </c>
      <c r="C6" s="99">
        <v>6700032</v>
      </c>
      <c r="D6" s="99">
        <v>2491295</v>
      </c>
      <c r="E6" s="99">
        <v>59106</v>
      </c>
      <c r="F6" s="251">
        <v>281484</v>
      </c>
      <c r="G6" s="251">
        <v>63728707.899999999</v>
      </c>
      <c r="H6" s="251">
        <v>5272682.4000000004</v>
      </c>
      <c r="I6" s="251">
        <v>1063295.3</v>
      </c>
      <c r="J6" s="251">
        <v>566060</v>
      </c>
      <c r="K6" s="100">
        <v>2019</v>
      </c>
      <c r="L6" s="97">
        <v>2019</v>
      </c>
      <c r="M6" s="98">
        <v>80040.5</v>
      </c>
      <c r="N6" s="98">
        <v>50244.5</v>
      </c>
      <c r="O6" s="98">
        <v>94486</v>
      </c>
      <c r="P6" s="98">
        <v>2953892.4</v>
      </c>
      <c r="Q6" s="98">
        <v>355244.1</v>
      </c>
      <c r="R6" s="98">
        <v>61423</v>
      </c>
      <c r="S6" s="98">
        <v>2190252.7000000002</v>
      </c>
      <c r="T6" s="98">
        <v>1348117.6</v>
      </c>
      <c r="U6" s="98">
        <v>24883.8</v>
      </c>
      <c r="V6" s="100">
        <v>2019</v>
      </c>
      <c r="W6" s="97">
        <v>2019</v>
      </c>
      <c r="X6" s="98">
        <v>0</v>
      </c>
      <c r="Y6" s="98">
        <v>54956</v>
      </c>
      <c r="Z6" s="98">
        <v>337345</v>
      </c>
      <c r="AA6" s="98">
        <v>1436334.9</v>
      </c>
      <c r="AB6" s="249">
        <v>82697.600000000006</v>
      </c>
      <c r="AC6" s="249">
        <v>173310.4</v>
      </c>
      <c r="AD6" s="249">
        <v>0</v>
      </c>
      <c r="AE6" s="249">
        <v>334937.09999999998</v>
      </c>
      <c r="AF6" s="247">
        <v>5923479.2999999998</v>
      </c>
      <c r="AG6" s="100">
        <v>2019</v>
      </c>
    </row>
    <row r="7" spans="1:33" s="102" customFormat="1" ht="27" customHeight="1">
      <c r="A7" s="13">
        <v>2020</v>
      </c>
      <c r="B7" s="98">
        <v>95667947.200000003</v>
      </c>
      <c r="C7" s="98">
        <v>6651650.2999999998</v>
      </c>
      <c r="D7" s="99">
        <v>2450018.7000000002</v>
      </c>
      <c r="E7" s="99">
        <v>59106</v>
      </c>
      <c r="F7" s="251">
        <v>284212.90000000002</v>
      </c>
      <c r="G7" s="251">
        <v>63701305.899999999</v>
      </c>
      <c r="H7" s="251">
        <v>5332135.6000000006</v>
      </c>
      <c r="I7" s="251">
        <v>1056388.2</v>
      </c>
      <c r="J7" s="251">
        <v>540851</v>
      </c>
      <c r="K7" s="103">
        <v>2020</v>
      </c>
      <c r="L7" s="13">
        <v>2020</v>
      </c>
      <c r="M7" s="98">
        <v>79974.5</v>
      </c>
      <c r="N7" s="98">
        <v>50574.5</v>
      </c>
      <c r="O7" s="98">
        <v>113077.2</v>
      </c>
      <c r="P7" s="98">
        <v>2977625.0999999996</v>
      </c>
      <c r="Q7" s="98">
        <v>355244.1</v>
      </c>
      <c r="R7" s="98">
        <v>61423</v>
      </c>
      <c r="S7" s="98">
        <v>2192004.7000000002</v>
      </c>
      <c r="T7" s="98">
        <v>1347623.8000000003</v>
      </c>
      <c r="U7" s="98">
        <v>24883.8</v>
      </c>
      <c r="V7" s="103">
        <v>2020</v>
      </c>
      <c r="W7" s="13">
        <v>2020</v>
      </c>
      <c r="X7" s="98">
        <v>0</v>
      </c>
      <c r="Y7" s="98">
        <v>54956</v>
      </c>
      <c r="Z7" s="98">
        <v>366869.5</v>
      </c>
      <c r="AA7" s="98">
        <v>1446019.9</v>
      </c>
      <c r="AB7" s="249">
        <v>92998.6</v>
      </c>
      <c r="AC7" s="249">
        <v>173728.3</v>
      </c>
      <c r="AD7" s="249">
        <v>0</v>
      </c>
      <c r="AE7" s="249">
        <v>335891.1</v>
      </c>
      <c r="AF7" s="247">
        <v>5919384.5000000009</v>
      </c>
      <c r="AG7" s="103">
        <v>2020</v>
      </c>
    </row>
    <row r="8" spans="1:33" s="102" customFormat="1" ht="27" customHeight="1">
      <c r="A8" s="13">
        <v>2021</v>
      </c>
      <c r="B8" s="98" t="s">
        <v>313</v>
      </c>
      <c r="C8" s="98" t="s">
        <v>314</v>
      </c>
      <c r="D8" s="99" t="s">
        <v>315</v>
      </c>
      <c r="E8" s="99" t="s">
        <v>316</v>
      </c>
      <c r="F8" s="251" t="s">
        <v>317</v>
      </c>
      <c r="G8" s="251" t="s">
        <v>318</v>
      </c>
      <c r="H8" s="251" t="s">
        <v>319</v>
      </c>
      <c r="I8" s="251" t="s">
        <v>320</v>
      </c>
      <c r="J8" s="251" t="s">
        <v>321</v>
      </c>
      <c r="K8" s="103">
        <v>2021</v>
      </c>
      <c r="L8" s="13">
        <v>2021</v>
      </c>
      <c r="M8" s="98" t="s">
        <v>322</v>
      </c>
      <c r="N8" s="98" t="s">
        <v>323</v>
      </c>
      <c r="O8" s="98" t="s">
        <v>324</v>
      </c>
      <c r="P8" s="98" t="s">
        <v>325</v>
      </c>
      <c r="Q8" s="98" t="s">
        <v>326</v>
      </c>
      <c r="R8" s="98" t="s">
        <v>327</v>
      </c>
      <c r="S8" s="98" t="s">
        <v>328</v>
      </c>
      <c r="T8" s="98" t="s">
        <v>329</v>
      </c>
      <c r="U8" s="98" t="s">
        <v>330</v>
      </c>
      <c r="V8" s="103">
        <v>2021</v>
      </c>
      <c r="W8" s="13">
        <v>2021</v>
      </c>
      <c r="X8" s="98" t="s">
        <v>311</v>
      </c>
      <c r="Y8" s="98" t="s">
        <v>331</v>
      </c>
      <c r="Z8" s="98" t="s">
        <v>332</v>
      </c>
      <c r="AA8" s="98" t="s">
        <v>333</v>
      </c>
      <c r="AB8" s="249" t="s">
        <v>334</v>
      </c>
      <c r="AC8" s="249" t="s">
        <v>335</v>
      </c>
      <c r="AD8" s="249" t="s">
        <v>311</v>
      </c>
      <c r="AE8" s="249" t="s">
        <v>336</v>
      </c>
      <c r="AF8" s="247" t="s">
        <v>337</v>
      </c>
      <c r="AG8" s="103">
        <v>2021</v>
      </c>
    </row>
    <row r="9" spans="1:33" s="102" customFormat="1" ht="27" customHeight="1">
      <c r="A9" s="13">
        <v>2022</v>
      </c>
      <c r="B9" s="98" t="s">
        <v>341</v>
      </c>
      <c r="C9" s="98" t="s">
        <v>367</v>
      </c>
      <c r="D9" s="99" t="s">
        <v>342</v>
      </c>
      <c r="E9" s="99" t="s">
        <v>343</v>
      </c>
      <c r="F9" s="251" t="s">
        <v>344</v>
      </c>
      <c r="G9" s="251" t="s">
        <v>345</v>
      </c>
      <c r="H9" s="251" t="s">
        <v>346</v>
      </c>
      <c r="I9" s="251" t="s">
        <v>347</v>
      </c>
      <c r="J9" s="251" t="s">
        <v>321</v>
      </c>
      <c r="K9" s="103">
        <v>2022</v>
      </c>
      <c r="L9" s="13">
        <v>2022</v>
      </c>
      <c r="M9" s="98" t="s">
        <v>348</v>
      </c>
      <c r="N9" s="98" t="s">
        <v>349</v>
      </c>
      <c r="O9" s="98" t="s">
        <v>350</v>
      </c>
      <c r="P9" s="98" t="s">
        <v>351</v>
      </c>
      <c r="Q9" s="98" t="s">
        <v>326</v>
      </c>
      <c r="R9" s="98" t="s">
        <v>327</v>
      </c>
      <c r="S9" s="98" t="s">
        <v>352</v>
      </c>
      <c r="T9" s="98" t="s">
        <v>353</v>
      </c>
      <c r="U9" s="98" t="s">
        <v>330</v>
      </c>
      <c r="V9" s="103">
        <v>2022</v>
      </c>
      <c r="W9" s="13">
        <v>2022</v>
      </c>
      <c r="X9" s="98" t="s">
        <v>311</v>
      </c>
      <c r="Y9" s="98" t="s">
        <v>354</v>
      </c>
      <c r="Z9" s="98" t="s">
        <v>355</v>
      </c>
      <c r="AA9" s="98" t="s">
        <v>333</v>
      </c>
      <c r="AB9" s="249" t="s">
        <v>356</v>
      </c>
      <c r="AC9" s="249" t="s">
        <v>357</v>
      </c>
      <c r="AD9" s="249" t="s">
        <v>311</v>
      </c>
      <c r="AE9" s="249" t="s">
        <v>336</v>
      </c>
      <c r="AF9" s="247" t="s">
        <v>358</v>
      </c>
      <c r="AG9" s="103">
        <v>2022</v>
      </c>
    </row>
    <row r="10" spans="1:33" s="108" customFormat="1" ht="27" customHeight="1">
      <c r="A10" s="104">
        <v>2023</v>
      </c>
      <c r="B10" s="105"/>
      <c r="C10" s="105"/>
      <c r="D10" s="106"/>
      <c r="E10" s="106"/>
      <c r="F10" s="252"/>
      <c r="G10" s="252"/>
      <c r="H10" s="252"/>
      <c r="I10" s="252"/>
      <c r="J10" s="252"/>
      <c r="K10" s="107">
        <v>2023</v>
      </c>
      <c r="L10" s="104">
        <v>2023</v>
      </c>
      <c r="M10" s="105"/>
      <c r="N10" s="105"/>
      <c r="O10" s="105"/>
      <c r="P10" s="105"/>
      <c r="Q10" s="105"/>
      <c r="R10" s="105"/>
      <c r="S10" s="105"/>
      <c r="T10" s="105"/>
      <c r="U10" s="105"/>
      <c r="V10" s="107">
        <v>2023</v>
      </c>
      <c r="W10" s="104">
        <v>2023</v>
      </c>
      <c r="X10" s="105"/>
      <c r="Y10" s="105"/>
      <c r="Z10" s="105"/>
      <c r="AA10" s="105"/>
      <c r="AB10" s="250"/>
      <c r="AC10" s="250"/>
      <c r="AD10" s="249"/>
      <c r="AE10" s="250"/>
      <c r="AF10" s="248"/>
      <c r="AG10" s="107">
        <v>2023</v>
      </c>
    </row>
    <row r="11" spans="1:33" s="102" customFormat="1" ht="27" customHeight="1">
      <c r="A11" s="109" t="s">
        <v>252</v>
      </c>
      <c r="B11" s="98"/>
      <c r="C11" s="98"/>
      <c r="D11" s="98"/>
      <c r="E11" s="98"/>
      <c r="F11" s="249"/>
      <c r="G11" s="249"/>
      <c r="H11" s="249"/>
      <c r="I11" s="249"/>
      <c r="J11" s="249"/>
      <c r="K11" s="95" t="s">
        <v>67</v>
      </c>
      <c r="L11" s="109" t="s">
        <v>252</v>
      </c>
      <c r="M11" s="98"/>
      <c r="N11" s="98"/>
      <c r="O11" s="98"/>
      <c r="P11" s="98"/>
      <c r="Q11" s="98"/>
      <c r="R11" s="98"/>
      <c r="S11" s="98"/>
      <c r="T11" s="98"/>
      <c r="U11" s="98"/>
      <c r="V11" s="95" t="s">
        <v>67</v>
      </c>
      <c r="W11" s="109" t="s">
        <v>252</v>
      </c>
      <c r="X11" s="105"/>
      <c r="Y11" s="98"/>
      <c r="Z11" s="98"/>
      <c r="AA11" s="98"/>
      <c r="AB11" s="249"/>
      <c r="AC11" s="249"/>
      <c r="AD11" s="250"/>
      <c r="AE11" s="249"/>
      <c r="AF11" s="247"/>
      <c r="AG11" s="110" t="s">
        <v>67</v>
      </c>
    </row>
    <row r="12" spans="1:33" s="102" customFormat="1" ht="27" customHeight="1">
      <c r="A12" s="109" t="s">
        <v>253</v>
      </c>
      <c r="B12" s="98"/>
      <c r="C12" s="98"/>
      <c r="D12" s="98"/>
      <c r="E12" s="98"/>
      <c r="F12" s="249"/>
      <c r="G12" s="249"/>
      <c r="H12" s="249"/>
      <c r="I12" s="249"/>
      <c r="J12" s="249"/>
      <c r="K12" s="95" t="s">
        <v>68</v>
      </c>
      <c r="L12" s="109" t="s">
        <v>253</v>
      </c>
      <c r="M12" s="98"/>
      <c r="N12" s="98"/>
      <c r="O12" s="98"/>
      <c r="P12" s="98"/>
      <c r="Q12" s="98"/>
      <c r="R12" s="98"/>
      <c r="S12" s="98"/>
      <c r="T12" s="98"/>
      <c r="U12" s="98"/>
      <c r="V12" s="95" t="s">
        <v>68</v>
      </c>
      <c r="W12" s="109" t="s">
        <v>253</v>
      </c>
      <c r="X12" s="105"/>
      <c r="Y12" s="98"/>
      <c r="Z12" s="98"/>
      <c r="AA12" s="98"/>
      <c r="AB12" s="249"/>
      <c r="AC12" s="249"/>
      <c r="AD12" s="250"/>
      <c r="AE12" s="249"/>
      <c r="AF12" s="247"/>
      <c r="AG12" s="110" t="s">
        <v>68</v>
      </c>
    </row>
    <row r="13" spans="1:33" s="102" customFormat="1" ht="27" customHeight="1">
      <c r="A13" s="109" t="s">
        <v>254</v>
      </c>
      <c r="B13" s="98"/>
      <c r="C13" s="98"/>
      <c r="D13" s="98"/>
      <c r="E13" s="98"/>
      <c r="F13" s="249"/>
      <c r="G13" s="249"/>
      <c r="H13" s="249"/>
      <c r="I13" s="249"/>
      <c r="J13" s="249"/>
      <c r="K13" s="95" t="s">
        <v>82</v>
      </c>
      <c r="L13" s="109" t="s">
        <v>254</v>
      </c>
      <c r="M13" s="98"/>
      <c r="N13" s="98"/>
      <c r="O13" s="98"/>
      <c r="P13" s="98"/>
      <c r="Q13" s="98"/>
      <c r="R13" s="98"/>
      <c r="S13" s="98"/>
      <c r="T13" s="98"/>
      <c r="U13" s="98"/>
      <c r="V13" s="95" t="s">
        <v>82</v>
      </c>
      <c r="W13" s="109" t="s">
        <v>254</v>
      </c>
      <c r="X13" s="105"/>
      <c r="Y13" s="98"/>
      <c r="Z13" s="98"/>
      <c r="AA13" s="98"/>
      <c r="AB13" s="249"/>
      <c r="AC13" s="249"/>
      <c r="AD13" s="250"/>
      <c r="AE13" s="249"/>
      <c r="AF13" s="247"/>
      <c r="AG13" s="110" t="s">
        <v>82</v>
      </c>
    </row>
    <row r="14" spans="1:33" s="102" customFormat="1" ht="27" customHeight="1">
      <c r="A14" s="109" t="s">
        <v>255</v>
      </c>
      <c r="B14" s="98"/>
      <c r="C14" s="98"/>
      <c r="D14" s="98"/>
      <c r="E14" s="98"/>
      <c r="F14" s="249"/>
      <c r="G14" s="249"/>
      <c r="H14" s="249"/>
      <c r="I14" s="249"/>
      <c r="J14" s="249"/>
      <c r="K14" s="95" t="s">
        <v>93</v>
      </c>
      <c r="L14" s="109" t="s">
        <v>255</v>
      </c>
      <c r="M14" s="98"/>
      <c r="N14" s="98"/>
      <c r="O14" s="98"/>
      <c r="P14" s="98"/>
      <c r="Q14" s="98"/>
      <c r="R14" s="98"/>
      <c r="S14" s="98"/>
      <c r="T14" s="98"/>
      <c r="U14" s="98"/>
      <c r="V14" s="95" t="s">
        <v>93</v>
      </c>
      <c r="W14" s="109" t="s">
        <v>255</v>
      </c>
      <c r="X14" s="105"/>
      <c r="Y14" s="98"/>
      <c r="Z14" s="98"/>
      <c r="AA14" s="98"/>
      <c r="AB14" s="249"/>
      <c r="AC14" s="249"/>
      <c r="AD14" s="250"/>
      <c r="AE14" s="249"/>
      <c r="AF14" s="247"/>
      <c r="AG14" s="95" t="s">
        <v>93</v>
      </c>
    </row>
    <row r="15" spans="1:33" s="102" customFormat="1" ht="27" customHeight="1">
      <c r="A15" s="109" t="s">
        <v>256</v>
      </c>
      <c r="B15" s="98"/>
      <c r="C15" s="98"/>
      <c r="D15" s="98"/>
      <c r="E15" s="98"/>
      <c r="F15" s="249"/>
      <c r="G15" s="249"/>
      <c r="H15" s="249"/>
      <c r="I15" s="249"/>
      <c r="J15" s="249"/>
      <c r="K15" s="95" t="s">
        <v>94</v>
      </c>
      <c r="L15" s="109" t="s">
        <v>256</v>
      </c>
      <c r="M15" s="98"/>
      <c r="N15" s="98"/>
      <c r="O15" s="98"/>
      <c r="P15" s="98"/>
      <c r="Q15" s="98"/>
      <c r="R15" s="98"/>
      <c r="S15" s="98"/>
      <c r="T15" s="98"/>
      <c r="U15" s="98"/>
      <c r="V15" s="95" t="s">
        <v>94</v>
      </c>
      <c r="W15" s="109" t="s">
        <v>256</v>
      </c>
      <c r="X15" s="105"/>
      <c r="Y15" s="98"/>
      <c r="Z15" s="98"/>
      <c r="AA15" s="98"/>
      <c r="AB15" s="249"/>
      <c r="AC15" s="249"/>
      <c r="AD15" s="250"/>
      <c r="AE15" s="249"/>
      <c r="AF15" s="247"/>
      <c r="AG15" s="95" t="s">
        <v>94</v>
      </c>
    </row>
    <row r="16" spans="1:33" s="111" customFormat="1" ht="27" customHeight="1">
      <c r="A16" s="109" t="s">
        <v>257</v>
      </c>
      <c r="B16" s="98"/>
      <c r="C16" s="98"/>
      <c r="D16" s="98"/>
      <c r="E16" s="98"/>
      <c r="F16" s="249"/>
      <c r="G16" s="249"/>
      <c r="H16" s="249"/>
      <c r="I16" s="249"/>
      <c r="J16" s="249"/>
      <c r="K16" s="95" t="s">
        <v>83</v>
      </c>
      <c r="L16" s="109" t="s">
        <v>257</v>
      </c>
      <c r="M16" s="98"/>
      <c r="N16" s="98"/>
      <c r="O16" s="98"/>
      <c r="P16" s="98"/>
      <c r="Q16" s="98"/>
      <c r="R16" s="98"/>
      <c r="S16" s="98"/>
      <c r="T16" s="98"/>
      <c r="U16" s="98"/>
      <c r="V16" s="95" t="s">
        <v>83</v>
      </c>
      <c r="W16" s="109" t="s">
        <v>257</v>
      </c>
      <c r="X16" s="105"/>
      <c r="Y16" s="98"/>
      <c r="Z16" s="98"/>
      <c r="AA16" s="98"/>
      <c r="AB16" s="249"/>
      <c r="AC16" s="249"/>
      <c r="AD16" s="250"/>
      <c r="AE16" s="249"/>
      <c r="AF16" s="247"/>
      <c r="AG16" s="95" t="s">
        <v>83</v>
      </c>
    </row>
    <row r="17" spans="1:33" s="111" customFormat="1" ht="27" customHeight="1">
      <c r="A17" s="109" t="s">
        <v>258</v>
      </c>
      <c r="B17" s="98"/>
      <c r="C17" s="98"/>
      <c r="D17" s="98"/>
      <c r="E17" s="98"/>
      <c r="F17" s="249"/>
      <c r="G17" s="249"/>
      <c r="H17" s="249"/>
      <c r="I17" s="249"/>
      <c r="J17" s="249"/>
      <c r="K17" s="95" t="s">
        <v>95</v>
      </c>
      <c r="L17" s="109" t="s">
        <v>258</v>
      </c>
      <c r="M17" s="98"/>
      <c r="N17" s="98"/>
      <c r="O17" s="98"/>
      <c r="P17" s="98"/>
      <c r="Q17" s="98"/>
      <c r="R17" s="98"/>
      <c r="S17" s="98"/>
      <c r="T17" s="98"/>
      <c r="U17" s="98"/>
      <c r="V17" s="95" t="s">
        <v>95</v>
      </c>
      <c r="W17" s="109" t="s">
        <v>258</v>
      </c>
      <c r="X17" s="105"/>
      <c r="Y17" s="98"/>
      <c r="Z17" s="98"/>
      <c r="AA17" s="98"/>
      <c r="AB17" s="249"/>
      <c r="AC17" s="249"/>
      <c r="AD17" s="250"/>
      <c r="AE17" s="249"/>
      <c r="AF17" s="247"/>
      <c r="AG17" s="95" t="s">
        <v>95</v>
      </c>
    </row>
    <row r="18" spans="1:33" s="111" customFormat="1" ht="27" customHeight="1">
      <c r="A18" s="109" t="s">
        <v>259</v>
      </c>
      <c r="B18" s="98"/>
      <c r="C18" s="98"/>
      <c r="D18" s="98"/>
      <c r="E18" s="98"/>
      <c r="F18" s="249"/>
      <c r="G18" s="249"/>
      <c r="H18" s="249"/>
      <c r="I18" s="249"/>
      <c r="J18" s="249"/>
      <c r="K18" s="95" t="s">
        <v>69</v>
      </c>
      <c r="L18" s="109" t="s">
        <v>259</v>
      </c>
      <c r="M18" s="98"/>
      <c r="N18" s="98"/>
      <c r="O18" s="98"/>
      <c r="P18" s="98"/>
      <c r="Q18" s="98"/>
      <c r="R18" s="98"/>
      <c r="S18" s="98"/>
      <c r="T18" s="98"/>
      <c r="U18" s="98"/>
      <c r="V18" s="95" t="s">
        <v>69</v>
      </c>
      <c r="W18" s="109" t="s">
        <v>259</v>
      </c>
      <c r="X18" s="105"/>
      <c r="Y18" s="98"/>
      <c r="Z18" s="98"/>
      <c r="AA18" s="98"/>
      <c r="AB18" s="249"/>
      <c r="AC18" s="249"/>
      <c r="AD18" s="250"/>
      <c r="AE18" s="249"/>
      <c r="AF18" s="247"/>
      <c r="AG18" s="95" t="s">
        <v>69</v>
      </c>
    </row>
    <row r="19" spans="1:33" s="111" customFormat="1" ht="27" customHeight="1">
      <c r="A19" s="109" t="s">
        <v>260</v>
      </c>
      <c r="B19" s="98"/>
      <c r="C19" s="98"/>
      <c r="D19" s="98"/>
      <c r="E19" s="98"/>
      <c r="F19" s="249"/>
      <c r="G19" s="249"/>
      <c r="H19" s="249"/>
      <c r="I19" s="249"/>
      <c r="J19" s="249"/>
      <c r="K19" s="95" t="s">
        <v>70</v>
      </c>
      <c r="L19" s="109" t="s">
        <v>260</v>
      </c>
      <c r="M19" s="98"/>
      <c r="N19" s="98"/>
      <c r="O19" s="98"/>
      <c r="P19" s="98"/>
      <c r="Q19" s="98"/>
      <c r="R19" s="98"/>
      <c r="S19" s="98"/>
      <c r="T19" s="98"/>
      <c r="U19" s="98"/>
      <c r="V19" s="95" t="s">
        <v>70</v>
      </c>
      <c r="W19" s="109" t="s">
        <v>260</v>
      </c>
      <c r="X19" s="105"/>
      <c r="Y19" s="98"/>
      <c r="Z19" s="98"/>
      <c r="AA19" s="98"/>
      <c r="AB19" s="249"/>
      <c r="AC19" s="249"/>
      <c r="AD19" s="250"/>
      <c r="AE19" s="249"/>
      <c r="AF19" s="247"/>
      <c r="AG19" s="95" t="s">
        <v>70</v>
      </c>
    </row>
    <row r="20" spans="1:33" s="111" customFormat="1" ht="27" customHeight="1">
      <c r="A20" s="109" t="s">
        <v>261</v>
      </c>
      <c r="B20" s="98"/>
      <c r="C20" s="98"/>
      <c r="D20" s="98"/>
      <c r="E20" s="98"/>
      <c r="F20" s="249"/>
      <c r="G20" s="249"/>
      <c r="H20" s="249"/>
      <c r="I20" s="249"/>
      <c r="J20" s="249"/>
      <c r="K20" s="95" t="s">
        <v>71</v>
      </c>
      <c r="L20" s="109" t="s">
        <v>261</v>
      </c>
      <c r="M20" s="98"/>
      <c r="N20" s="98"/>
      <c r="O20" s="98"/>
      <c r="P20" s="98"/>
      <c r="Q20" s="98"/>
      <c r="R20" s="98"/>
      <c r="S20" s="98"/>
      <c r="T20" s="98"/>
      <c r="U20" s="98"/>
      <c r="V20" s="95" t="s">
        <v>71</v>
      </c>
      <c r="W20" s="109" t="s">
        <v>261</v>
      </c>
      <c r="X20" s="105"/>
      <c r="Y20" s="98"/>
      <c r="Z20" s="98"/>
      <c r="AA20" s="98"/>
      <c r="AB20" s="249"/>
      <c r="AC20" s="249"/>
      <c r="AD20" s="250"/>
      <c r="AE20" s="249"/>
      <c r="AF20" s="247"/>
      <c r="AG20" s="95" t="s">
        <v>71</v>
      </c>
    </row>
    <row r="21" spans="1:33" s="111" customFormat="1" ht="27" customHeight="1">
      <c r="A21" s="109" t="s">
        <v>262</v>
      </c>
      <c r="B21" s="98"/>
      <c r="C21" s="98"/>
      <c r="D21" s="98"/>
      <c r="E21" s="98"/>
      <c r="F21" s="249"/>
      <c r="G21" s="249"/>
      <c r="H21" s="249"/>
      <c r="I21" s="249"/>
      <c r="J21" s="249"/>
      <c r="K21" s="95" t="s">
        <v>72</v>
      </c>
      <c r="L21" s="109" t="s">
        <v>262</v>
      </c>
      <c r="M21" s="98"/>
      <c r="N21" s="98"/>
      <c r="O21" s="98"/>
      <c r="P21" s="98"/>
      <c r="Q21" s="98"/>
      <c r="R21" s="98"/>
      <c r="S21" s="98"/>
      <c r="T21" s="98"/>
      <c r="U21" s="98"/>
      <c r="V21" s="95" t="s">
        <v>72</v>
      </c>
      <c r="W21" s="109" t="s">
        <v>262</v>
      </c>
      <c r="X21" s="105"/>
      <c r="Y21" s="98"/>
      <c r="Z21" s="98"/>
      <c r="AA21" s="98"/>
      <c r="AB21" s="249"/>
      <c r="AC21" s="249"/>
      <c r="AD21" s="250"/>
      <c r="AE21" s="249"/>
      <c r="AF21" s="247"/>
      <c r="AG21" s="95" t="s">
        <v>72</v>
      </c>
    </row>
    <row r="22" spans="1:33" s="111" customFormat="1" ht="27" customHeight="1">
      <c r="A22" s="109" t="s">
        <v>263</v>
      </c>
      <c r="B22" s="98"/>
      <c r="C22" s="98"/>
      <c r="D22" s="98"/>
      <c r="E22" s="98"/>
      <c r="F22" s="249"/>
      <c r="G22" s="249"/>
      <c r="H22" s="249"/>
      <c r="I22" s="249"/>
      <c r="J22" s="249"/>
      <c r="K22" s="95" t="s">
        <v>73</v>
      </c>
      <c r="L22" s="109" t="s">
        <v>263</v>
      </c>
      <c r="M22" s="98"/>
      <c r="N22" s="98"/>
      <c r="O22" s="98"/>
      <c r="P22" s="98"/>
      <c r="Q22" s="98"/>
      <c r="R22" s="98"/>
      <c r="S22" s="98"/>
      <c r="T22" s="98"/>
      <c r="U22" s="238"/>
      <c r="V22" s="95" t="s">
        <v>73</v>
      </c>
      <c r="W22" s="109" t="s">
        <v>263</v>
      </c>
      <c r="X22" s="105"/>
      <c r="Y22" s="98"/>
      <c r="Z22" s="98"/>
      <c r="AA22" s="98"/>
      <c r="AB22" s="249"/>
      <c r="AC22" s="249"/>
      <c r="AD22" s="250"/>
      <c r="AE22" s="249"/>
      <c r="AF22" s="247"/>
      <c r="AG22" s="95" t="s">
        <v>73</v>
      </c>
    </row>
    <row r="23" spans="1:33" s="111" customFormat="1" ht="10.5" customHeight="1">
      <c r="A23" s="96"/>
      <c r="B23" s="239"/>
      <c r="C23" s="239"/>
      <c r="D23" s="239"/>
      <c r="E23" s="239"/>
      <c r="F23" s="239"/>
      <c r="G23" s="239"/>
      <c r="H23" s="239"/>
      <c r="I23" s="239"/>
      <c r="J23" s="240"/>
      <c r="K23" s="241"/>
      <c r="L23" s="96"/>
      <c r="M23" s="242"/>
      <c r="N23" s="242"/>
      <c r="O23" s="242"/>
      <c r="P23" s="242"/>
      <c r="Q23" s="242"/>
      <c r="R23" s="112"/>
      <c r="S23" s="112"/>
      <c r="T23" s="242"/>
      <c r="U23" s="243"/>
      <c r="V23" s="241"/>
      <c r="W23" s="96"/>
      <c r="X23" s="242"/>
      <c r="Y23" s="242"/>
      <c r="Z23" s="242"/>
      <c r="AA23" s="242"/>
      <c r="AB23" s="242"/>
      <c r="AC23" s="242"/>
      <c r="AD23" s="244"/>
      <c r="AE23" s="242"/>
      <c r="AF23" s="243"/>
      <c r="AG23" s="241"/>
    </row>
    <row r="24" spans="1:33" s="33" customFormat="1" ht="16.5" customHeight="1">
      <c r="A24" s="19" t="s">
        <v>217</v>
      </c>
      <c r="B24" s="113"/>
      <c r="C24" s="114"/>
      <c r="D24" s="102"/>
      <c r="E24" s="102"/>
      <c r="F24" s="102"/>
      <c r="G24" s="102"/>
      <c r="H24" s="102"/>
      <c r="I24" s="113"/>
      <c r="K24" s="111" t="s">
        <v>281</v>
      </c>
      <c r="L24" s="19" t="s">
        <v>217</v>
      </c>
      <c r="M24" s="115"/>
      <c r="N24" s="115"/>
      <c r="O24" s="115"/>
      <c r="P24" s="115"/>
      <c r="Q24" s="115"/>
      <c r="R24" s="115"/>
      <c r="S24" s="115"/>
      <c r="T24" s="115"/>
      <c r="U24" s="115"/>
      <c r="V24" s="111" t="s">
        <v>281</v>
      </c>
      <c r="W24" s="19" t="s">
        <v>217</v>
      </c>
      <c r="X24" s="113"/>
      <c r="Y24" s="113"/>
      <c r="AA24" s="102"/>
      <c r="AB24" s="102"/>
      <c r="AC24" s="102"/>
      <c r="AD24" s="102"/>
      <c r="AE24" s="102"/>
      <c r="AF24" s="102"/>
      <c r="AG24" s="111" t="s">
        <v>281</v>
      </c>
    </row>
    <row r="25" spans="1:33" s="118" customFormat="1" ht="15" customHeight="1">
      <c r="A25" s="116"/>
      <c r="B25" s="117"/>
      <c r="D25" s="119"/>
      <c r="E25" s="119"/>
      <c r="F25" s="119"/>
      <c r="G25" s="119"/>
      <c r="H25" s="119"/>
      <c r="I25" s="119"/>
      <c r="J25" s="119"/>
      <c r="K25" s="120"/>
      <c r="L25" s="116"/>
      <c r="M25" s="121"/>
      <c r="N25" s="121"/>
      <c r="O25" s="121"/>
      <c r="P25" s="121"/>
      <c r="Q25" s="121"/>
      <c r="R25" s="121"/>
      <c r="S25" s="121"/>
      <c r="T25" s="121"/>
      <c r="U25" s="121"/>
      <c r="V25" s="120"/>
      <c r="W25" s="116"/>
      <c r="X25" s="119"/>
      <c r="Y25" s="119"/>
      <c r="Z25" s="119"/>
      <c r="AA25" s="119"/>
      <c r="AB25" s="122"/>
      <c r="AC25" s="119"/>
      <c r="AD25" s="122"/>
      <c r="AE25" s="122"/>
      <c r="AF25" s="122"/>
      <c r="AG25" s="116"/>
    </row>
    <row r="26" spans="1:33" s="118" customFormat="1" ht="15" customHeight="1">
      <c r="A26" s="116"/>
      <c r="B26" s="117"/>
      <c r="D26" s="119"/>
      <c r="E26" s="119"/>
      <c r="F26" s="119"/>
      <c r="G26" s="119"/>
      <c r="H26" s="119"/>
      <c r="I26" s="119"/>
      <c r="J26" s="119"/>
      <c r="K26" s="120"/>
      <c r="L26" s="116"/>
      <c r="M26" s="121"/>
      <c r="N26" s="121"/>
      <c r="O26" s="121"/>
      <c r="P26" s="121"/>
      <c r="Q26" s="121"/>
      <c r="R26" s="121"/>
      <c r="S26" s="121"/>
      <c r="T26" s="121"/>
      <c r="U26" s="121"/>
      <c r="V26" s="120"/>
      <c r="W26" s="116"/>
      <c r="X26" s="119"/>
      <c r="Y26" s="119"/>
      <c r="Z26" s="119"/>
      <c r="AA26" s="119"/>
      <c r="AB26" s="122"/>
      <c r="AC26" s="119"/>
      <c r="AD26" s="122"/>
      <c r="AE26" s="122"/>
      <c r="AF26" s="122"/>
      <c r="AG26" s="116"/>
    </row>
    <row r="27" spans="1:33" ht="15" customHeight="1">
      <c r="AB27" s="122"/>
      <c r="AD27" s="122"/>
      <c r="AE27" s="122"/>
      <c r="AF27" s="122"/>
    </row>
    <row r="28" spans="1:33" ht="15" customHeight="1">
      <c r="AB28" s="122"/>
      <c r="AD28" s="122"/>
      <c r="AE28" s="122"/>
      <c r="AF28" s="122"/>
    </row>
    <row r="29" spans="1:33" ht="15" customHeight="1">
      <c r="AB29" s="122"/>
      <c r="AD29" s="122"/>
      <c r="AE29" s="122"/>
      <c r="AF29" s="122"/>
    </row>
    <row r="30" spans="1:33" ht="15" customHeight="1">
      <c r="AB30" s="122"/>
      <c r="AD30" s="122"/>
      <c r="AE30" s="122"/>
      <c r="AF30" s="122"/>
    </row>
    <row r="31" spans="1:33" ht="15" customHeight="1">
      <c r="AD31" s="122"/>
      <c r="AF31" s="122"/>
    </row>
    <row r="32" spans="1:33" ht="15" customHeight="1">
      <c r="AD32" s="122"/>
      <c r="AF32" s="122"/>
    </row>
    <row r="33" spans="30:32" ht="15.75" customHeight="1">
      <c r="AD33" s="122"/>
      <c r="AF33" s="122"/>
    </row>
    <row r="34" spans="30:32" ht="15.75" customHeight="1">
      <c r="AD34" s="122"/>
      <c r="AF34" s="122"/>
    </row>
    <row r="35" spans="30:32">
      <c r="AD35" s="122"/>
      <c r="AF35" s="122"/>
    </row>
    <row r="36" spans="30:32">
      <c r="AD36" s="122"/>
      <c r="AF36" s="122"/>
    </row>
    <row r="37" spans="30:32">
      <c r="AD37" s="122"/>
      <c r="AF37" s="122"/>
    </row>
    <row r="38" spans="30:32">
      <c r="AD38" s="122"/>
      <c r="AF38" s="122"/>
    </row>
    <row r="39" spans="30:32">
      <c r="AD39" s="122"/>
      <c r="AF39" s="122"/>
    </row>
    <row r="40" spans="30:32">
      <c r="AD40" s="122"/>
    </row>
    <row r="41" spans="30:32">
      <c r="AD41" s="122"/>
    </row>
    <row r="42" spans="30:32">
      <c r="AD42" s="122"/>
    </row>
    <row r="43" spans="30:32">
      <c r="AD43" s="122"/>
    </row>
    <row r="44" spans="30:32">
      <c r="AD44" s="122"/>
    </row>
    <row r="45" spans="30:32">
      <c r="AD45" s="122"/>
    </row>
    <row r="46" spans="30:32">
      <c r="AD46" s="122"/>
    </row>
  </sheetData>
  <mergeCells count="6">
    <mergeCell ref="AB1:AG1"/>
    <mergeCell ref="A1:E1"/>
    <mergeCell ref="F1:K1"/>
    <mergeCell ref="L1:P1"/>
    <mergeCell ref="W1:AA1"/>
    <mergeCell ref="Q1:V1"/>
  </mergeCells>
  <phoneticPr fontId="10" type="noConversion"/>
  <printOptions gridLinesSet="0"/>
  <pageMargins left="0.47244094488188981" right="0.47244094488188981" top="0.78740157480314965" bottom="0.78740157480314965" header="0" footer="0"/>
  <pageSetup paperSize="287" scale="95" firstPageNumber="36" pageOrder="overThenDown" orientation="portrait" useFirstPageNumber="1" horizontalDpi="2400" verticalDpi="2400" r:id="rId1"/>
  <headerFooter scaleWithDoc="0" alignWithMargins="0"/>
  <colBreaks count="1" manualBreakCount="1">
    <brk id="11" max="24"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9A0F5E-83AB-4E9E-9187-B1A859C989ED}">
  <dimension ref="A1:AG46"/>
  <sheetViews>
    <sheetView view="pageBreakPreview" zoomScale="85" zoomScaleNormal="85" zoomScaleSheetLayoutView="85" workbookViewId="0">
      <pane xSplit="1" ySplit="4" topLeftCell="P5" activePane="bottomRight" state="frozen"/>
      <selection sqref="A1:E1"/>
      <selection pane="topRight" sqref="A1:E1"/>
      <selection pane="bottomLeft" sqref="A1:E1"/>
      <selection pane="bottomRight" activeCell="AC13" sqref="AC13"/>
    </sheetView>
  </sheetViews>
  <sheetFormatPr defaultColWidth="9" defaultRowHeight="17.25"/>
  <cols>
    <col min="1" max="1" width="13.625" style="277" customWidth="1"/>
    <col min="2" max="2" width="16" style="281" customWidth="1"/>
    <col min="3" max="3" width="16" style="276" customWidth="1"/>
    <col min="4" max="4" width="16" style="278" customWidth="1"/>
    <col min="5" max="5" width="16.625" style="278" customWidth="1"/>
    <col min="6" max="6" width="12.75" style="278" customWidth="1"/>
    <col min="7" max="7" width="12.875" style="278" customWidth="1"/>
    <col min="8" max="8" width="13.25" style="278" customWidth="1"/>
    <col min="9" max="9" width="12.875" style="278" customWidth="1"/>
    <col min="10" max="10" width="13" style="278" customWidth="1"/>
    <col min="11" max="11" width="13.625" style="279" customWidth="1"/>
    <col min="12" max="12" width="13.625" style="277" customWidth="1"/>
    <col min="13" max="15" width="16.125" style="280" customWidth="1"/>
    <col min="16" max="16" width="16.25" style="280" customWidth="1"/>
    <col min="17" max="17" width="12.625" style="280" customWidth="1"/>
    <col min="18" max="18" width="12.875" style="280" customWidth="1"/>
    <col min="19" max="19" width="13" style="280" customWidth="1"/>
    <col min="20" max="20" width="13.25" style="280" customWidth="1"/>
    <col min="21" max="21" width="12.875" style="280" customWidth="1"/>
    <col min="22" max="22" width="13.625" style="279" customWidth="1"/>
    <col min="23" max="23" width="13.625" style="277" customWidth="1"/>
    <col min="24" max="24" width="15.625" style="278" customWidth="1"/>
    <col min="25" max="25" width="16" style="278" customWidth="1"/>
    <col min="26" max="26" width="16.125" style="278" customWidth="1"/>
    <col min="27" max="27" width="17" style="278" customWidth="1"/>
    <col min="28" max="32" width="12.75" style="278" customWidth="1"/>
    <col min="33" max="33" width="14.375" style="277" customWidth="1"/>
    <col min="34" max="16384" width="9" style="276"/>
  </cols>
  <sheetData>
    <row r="1" spans="1:33" s="352" customFormat="1" ht="39.950000000000003" customHeight="1">
      <c r="A1" s="406" t="s">
        <v>238</v>
      </c>
      <c r="B1" s="406"/>
      <c r="C1" s="406"/>
      <c r="D1" s="406"/>
      <c r="E1" s="406"/>
      <c r="F1" s="405" t="s">
        <v>407</v>
      </c>
      <c r="G1" s="405"/>
      <c r="H1" s="405"/>
      <c r="I1" s="405"/>
      <c r="J1" s="405"/>
      <c r="K1" s="405"/>
      <c r="L1" s="407" t="s">
        <v>185</v>
      </c>
      <c r="M1" s="407"/>
      <c r="N1" s="407"/>
      <c r="O1" s="407"/>
      <c r="P1" s="407"/>
      <c r="Q1" s="405" t="s">
        <v>406</v>
      </c>
      <c r="R1" s="405"/>
      <c r="S1" s="405"/>
      <c r="T1" s="405"/>
      <c r="U1" s="405"/>
      <c r="V1" s="405"/>
      <c r="W1" s="407" t="s">
        <v>186</v>
      </c>
      <c r="X1" s="407"/>
      <c r="Y1" s="407"/>
      <c r="Z1" s="407"/>
      <c r="AA1" s="407"/>
      <c r="AB1" s="405" t="s">
        <v>406</v>
      </c>
      <c r="AC1" s="405"/>
      <c r="AD1" s="405"/>
      <c r="AE1" s="405"/>
      <c r="AF1" s="405"/>
      <c r="AG1" s="405"/>
    </row>
    <row r="2" spans="1:33" s="346" customFormat="1" ht="27" customHeight="1" thickBot="1">
      <c r="A2" s="349" t="s">
        <v>187</v>
      </c>
      <c r="B2" s="351"/>
      <c r="C2" s="350"/>
      <c r="D2" s="348"/>
      <c r="E2" s="348"/>
      <c r="F2" s="348"/>
      <c r="G2" s="348"/>
      <c r="H2" s="348"/>
      <c r="I2" s="348"/>
      <c r="J2" s="348"/>
      <c r="K2" s="347" t="s">
        <v>188</v>
      </c>
      <c r="L2" s="349" t="s">
        <v>187</v>
      </c>
      <c r="M2" s="347"/>
      <c r="N2" s="347"/>
      <c r="O2" s="347"/>
      <c r="P2" s="347"/>
      <c r="Q2" s="347"/>
      <c r="R2" s="347"/>
      <c r="S2" s="347"/>
      <c r="T2" s="347"/>
      <c r="U2" s="347"/>
      <c r="V2" s="347" t="s">
        <v>188</v>
      </c>
      <c r="W2" s="349" t="s">
        <v>187</v>
      </c>
      <c r="X2" s="348"/>
      <c r="Y2" s="348"/>
      <c r="Z2" s="348"/>
      <c r="AA2" s="348"/>
      <c r="AB2" s="348"/>
      <c r="AC2" s="348"/>
      <c r="AD2" s="348"/>
      <c r="AE2" s="348"/>
      <c r="AF2" s="348"/>
      <c r="AG2" s="347" t="s">
        <v>188</v>
      </c>
    </row>
    <row r="3" spans="1:33" s="321" customFormat="1" ht="31.5" customHeight="1" thickTop="1">
      <c r="A3" s="341" t="s">
        <v>189</v>
      </c>
      <c r="B3" s="345" t="s">
        <v>190</v>
      </c>
      <c r="C3" s="344" t="s">
        <v>191</v>
      </c>
      <c r="D3" s="338" t="s">
        <v>192</v>
      </c>
      <c r="E3" s="340" t="s">
        <v>193</v>
      </c>
      <c r="F3" s="339" t="s">
        <v>194</v>
      </c>
      <c r="G3" s="337" t="s">
        <v>195</v>
      </c>
      <c r="H3" s="343" t="s">
        <v>405</v>
      </c>
      <c r="I3" s="343" t="s">
        <v>196</v>
      </c>
      <c r="J3" s="338" t="s">
        <v>197</v>
      </c>
      <c r="K3" s="336" t="s">
        <v>0</v>
      </c>
      <c r="L3" s="341" t="s">
        <v>189</v>
      </c>
      <c r="M3" s="337" t="s">
        <v>404</v>
      </c>
      <c r="N3" s="338" t="s">
        <v>403</v>
      </c>
      <c r="O3" s="338" t="s">
        <v>402</v>
      </c>
      <c r="P3" s="340" t="s">
        <v>201</v>
      </c>
      <c r="Q3" s="339" t="s">
        <v>202</v>
      </c>
      <c r="R3" s="338" t="s">
        <v>204</v>
      </c>
      <c r="S3" s="338" t="s">
        <v>203</v>
      </c>
      <c r="T3" s="338" t="s">
        <v>205</v>
      </c>
      <c r="U3" s="338" t="s">
        <v>206</v>
      </c>
      <c r="V3" s="342" t="s">
        <v>0</v>
      </c>
      <c r="W3" s="341" t="s">
        <v>189</v>
      </c>
      <c r="X3" s="338" t="s">
        <v>401</v>
      </c>
      <c r="Y3" s="338" t="s">
        <v>208</v>
      </c>
      <c r="Z3" s="338" t="s">
        <v>209</v>
      </c>
      <c r="AA3" s="340" t="s">
        <v>210</v>
      </c>
      <c r="AB3" s="339" t="s">
        <v>211</v>
      </c>
      <c r="AC3" s="337" t="s">
        <v>212</v>
      </c>
      <c r="AD3" s="338" t="s">
        <v>213</v>
      </c>
      <c r="AE3" s="338" t="s">
        <v>214</v>
      </c>
      <c r="AF3" s="337" t="s">
        <v>215</v>
      </c>
      <c r="AG3" s="336" t="s">
        <v>0</v>
      </c>
    </row>
    <row r="4" spans="1:33" s="321" customFormat="1" ht="31.5" customHeight="1">
      <c r="A4" s="329" t="s">
        <v>383</v>
      </c>
      <c r="B4" s="335" t="s">
        <v>1</v>
      </c>
      <c r="C4" s="334" t="s">
        <v>400</v>
      </c>
      <c r="D4" s="324" t="s">
        <v>399</v>
      </c>
      <c r="E4" s="331" t="s">
        <v>398</v>
      </c>
      <c r="F4" s="327" t="s">
        <v>397</v>
      </c>
      <c r="G4" s="333" t="s">
        <v>396</v>
      </c>
      <c r="H4" s="331" t="s">
        <v>395</v>
      </c>
      <c r="I4" s="331" t="s">
        <v>394</v>
      </c>
      <c r="J4" s="324" t="s">
        <v>393</v>
      </c>
      <c r="K4" s="322" t="s">
        <v>373</v>
      </c>
      <c r="L4" s="329" t="s">
        <v>383</v>
      </c>
      <c r="M4" s="333" t="s">
        <v>392</v>
      </c>
      <c r="N4" s="332" t="s">
        <v>391</v>
      </c>
      <c r="O4" s="332" t="s">
        <v>390</v>
      </c>
      <c r="P4" s="331" t="s">
        <v>389</v>
      </c>
      <c r="Q4" s="327" t="s">
        <v>388</v>
      </c>
      <c r="R4" s="324" t="s">
        <v>387</v>
      </c>
      <c r="S4" s="324" t="s">
        <v>386</v>
      </c>
      <c r="T4" s="324" t="s">
        <v>385</v>
      </c>
      <c r="U4" s="324" t="s">
        <v>384</v>
      </c>
      <c r="V4" s="330" t="s">
        <v>373</v>
      </c>
      <c r="W4" s="329" t="s">
        <v>383</v>
      </c>
      <c r="X4" s="324" t="s">
        <v>382</v>
      </c>
      <c r="Y4" s="324" t="s">
        <v>381</v>
      </c>
      <c r="Z4" s="324" t="s">
        <v>380</v>
      </c>
      <c r="AA4" s="328" t="s">
        <v>379</v>
      </c>
      <c r="AB4" s="327" t="s">
        <v>378</v>
      </c>
      <c r="AC4" s="326" t="s">
        <v>377</v>
      </c>
      <c r="AD4" s="325" t="s">
        <v>376</v>
      </c>
      <c r="AE4" s="324" t="s">
        <v>375</v>
      </c>
      <c r="AF4" s="323" t="s">
        <v>374</v>
      </c>
      <c r="AG4" s="322" t="s">
        <v>373</v>
      </c>
    </row>
    <row r="5" spans="1:33" s="291" customFormat="1" ht="10.5" customHeight="1">
      <c r="A5" s="357"/>
      <c r="B5" s="310"/>
      <c r="C5" s="320"/>
      <c r="D5" s="320"/>
      <c r="E5" s="320"/>
      <c r="F5" s="320"/>
      <c r="G5" s="320"/>
      <c r="H5" s="320"/>
      <c r="I5" s="320"/>
      <c r="J5" s="320"/>
      <c r="K5" s="316"/>
      <c r="L5" s="317"/>
      <c r="M5" s="319"/>
      <c r="N5" s="310"/>
      <c r="O5" s="310"/>
      <c r="P5" s="310"/>
      <c r="Q5" s="310"/>
      <c r="R5" s="310"/>
      <c r="S5" s="310"/>
      <c r="T5" s="310"/>
      <c r="U5" s="310"/>
      <c r="V5" s="316"/>
      <c r="W5" s="317"/>
      <c r="X5" s="319"/>
      <c r="Y5" s="310"/>
      <c r="Z5" s="310"/>
      <c r="AA5" s="310"/>
      <c r="AB5" s="310"/>
      <c r="AC5" s="310"/>
      <c r="AD5" s="310"/>
      <c r="AE5" s="310"/>
      <c r="AF5" s="318"/>
      <c r="AG5" s="316"/>
    </row>
    <row r="6" spans="1:33" s="291" customFormat="1" ht="27" customHeight="1">
      <c r="A6" s="317">
        <v>2019</v>
      </c>
      <c r="B6" s="305">
        <v>95664307.5</v>
      </c>
      <c r="C6" s="315">
        <v>6700032</v>
      </c>
      <c r="D6" s="315">
        <v>2491295</v>
      </c>
      <c r="E6" s="315">
        <v>59106</v>
      </c>
      <c r="F6" s="315">
        <v>281484</v>
      </c>
      <c r="G6" s="315">
        <v>63728707.899999999</v>
      </c>
      <c r="H6" s="315">
        <v>5272682.4000000004</v>
      </c>
      <c r="I6" s="315">
        <v>1063295.3</v>
      </c>
      <c r="J6" s="315">
        <v>566060</v>
      </c>
      <c r="K6" s="316">
        <v>2019</v>
      </c>
      <c r="L6" s="317">
        <v>2019</v>
      </c>
      <c r="M6" s="305">
        <v>80040.5</v>
      </c>
      <c r="N6" s="305">
        <v>50244.5</v>
      </c>
      <c r="O6" s="305">
        <v>94486</v>
      </c>
      <c r="P6" s="305">
        <v>2953892.4</v>
      </c>
      <c r="Q6" s="305">
        <v>355244.1</v>
      </c>
      <c r="R6" s="305">
        <v>61423</v>
      </c>
      <c r="S6" s="305">
        <v>2190252.7000000002</v>
      </c>
      <c r="T6" s="305">
        <v>1348117.6</v>
      </c>
      <c r="U6" s="312">
        <v>24883.8</v>
      </c>
      <c r="V6" s="316">
        <v>2019</v>
      </c>
      <c r="W6" s="317">
        <v>2019</v>
      </c>
      <c r="X6" s="305">
        <v>0</v>
      </c>
      <c r="Y6" s="305">
        <v>54956</v>
      </c>
      <c r="Z6" s="305">
        <v>337345</v>
      </c>
      <c r="AA6" s="305">
        <v>1436334.9</v>
      </c>
      <c r="AB6" s="305">
        <v>82697.600000000006</v>
      </c>
      <c r="AC6" s="305">
        <v>173310.4</v>
      </c>
      <c r="AD6" s="305">
        <v>0</v>
      </c>
      <c r="AE6" s="305">
        <v>334937.09999999998</v>
      </c>
      <c r="AF6" s="312">
        <v>5923479.2999999998</v>
      </c>
      <c r="AG6" s="316">
        <v>2019</v>
      </c>
    </row>
    <row r="7" spans="1:33" s="291" customFormat="1" ht="27" customHeight="1">
      <c r="A7" s="311">
        <v>2020</v>
      </c>
      <c r="B7" s="305">
        <v>95667947.200000003</v>
      </c>
      <c r="C7" s="305">
        <v>6651650.2999999998</v>
      </c>
      <c r="D7" s="315">
        <v>2450018.7000000002</v>
      </c>
      <c r="E7" s="315">
        <v>59106</v>
      </c>
      <c r="F7" s="315">
        <v>284212.90000000002</v>
      </c>
      <c r="G7" s="315">
        <v>63701305.899999999</v>
      </c>
      <c r="H7" s="315">
        <v>5332135.6000000006</v>
      </c>
      <c r="I7" s="315">
        <v>1056388.2</v>
      </c>
      <c r="J7" s="315">
        <v>540851</v>
      </c>
      <c r="K7" s="309">
        <v>2020</v>
      </c>
      <c r="L7" s="311">
        <v>2020</v>
      </c>
      <c r="M7" s="305">
        <v>79974.5</v>
      </c>
      <c r="N7" s="305">
        <v>50574.5</v>
      </c>
      <c r="O7" s="305">
        <v>113077.2</v>
      </c>
      <c r="P7" s="305">
        <v>2977625.0999999996</v>
      </c>
      <c r="Q7" s="305">
        <v>355244.1</v>
      </c>
      <c r="R7" s="305">
        <v>61423</v>
      </c>
      <c r="S7" s="305">
        <v>2192004.7000000002</v>
      </c>
      <c r="T7" s="305">
        <v>1347623.8000000003</v>
      </c>
      <c r="U7" s="312">
        <v>24883.8</v>
      </c>
      <c r="V7" s="309">
        <v>2020</v>
      </c>
      <c r="W7" s="311">
        <v>2020</v>
      </c>
      <c r="X7" s="305">
        <v>0</v>
      </c>
      <c r="Y7" s="305">
        <v>54956</v>
      </c>
      <c r="Z7" s="305">
        <v>366869.5</v>
      </c>
      <c r="AA7" s="305">
        <v>1446019.9</v>
      </c>
      <c r="AB7" s="305">
        <v>92998.6</v>
      </c>
      <c r="AC7" s="305">
        <v>173728.3</v>
      </c>
      <c r="AD7" s="305">
        <v>0</v>
      </c>
      <c r="AE7" s="305">
        <v>335891.1</v>
      </c>
      <c r="AF7" s="312">
        <v>5919384.5000000009</v>
      </c>
      <c r="AG7" s="309">
        <v>2020</v>
      </c>
    </row>
    <row r="8" spans="1:33" s="291" customFormat="1" ht="27" customHeight="1">
      <c r="A8" s="311">
        <v>2021</v>
      </c>
      <c r="B8" s="356">
        <v>95667272.900000006</v>
      </c>
      <c r="C8" s="305">
        <v>6625601</v>
      </c>
      <c r="D8" s="315">
        <v>2408991.7000000002</v>
      </c>
      <c r="E8" s="315">
        <v>59106</v>
      </c>
      <c r="F8" s="315">
        <v>279662.90000000002</v>
      </c>
      <c r="G8" s="315">
        <v>63631936.899999999</v>
      </c>
      <c r="H8" s="315">
        <v>5391219.4000000004</v>
      </c>
      <c r="I8" s="315">
        <v>1068093.2</v>
      </c>
      <c r="J8" s="314">
        <v>499100.9</v>
      </c>
      <c r="K8" s="309">
        <v>2021</v>
      </c>
      <c r="L8" s="311">
        <v>2021</v>
      </c>
      <c r="M8" s="313">
        <v>82286.5</v>
      </c>
      <c r="N8" s="305">
        <v>50324.5</v>
      </c>
      <c r="O8" s="305">
        <v>115964.2</v>
      </c>
      <c r="P8" s="305">
        <v>3016880</v>
      </c>
      <c r="Q8" s="305">
        <v>355244.1</v>
      </c>
      <c r="R8" s="305">
        <v>61423</v>
      </c>
      <c r="S8" s="305">
        <v>2189049.7000000002</v>
      </c>
      <c r="T8" s="305">
        <v>1346272.8</v>
      </c>
      <c r="U8" s="312">
        <v>24883.8</v>
      </c>
      <c r="V8" s="309">
        <v>2021</v>
      </c>
      <c r="W8" s="311">
        <v>2021</v>
      </c>
      <c r="X8" s="305" t="s">
        <v>311</v>
      </c>
      <c r="Y8" s="305">
        <v>54956</v>
      </c>
      <c r="Z8" s="305">
        <v>393560.3</v>
      </c>
      <c r="AA8" s="305">
        <v>1446019.9</v>
      </c>
      <c r="AB8" s="305">
        <v>92952.6</v>
      </c>
      <c r="AC8" s="305">
        <v>178699.3</v>
      </c>
      <c r="AD8" s="305" t="s">
        <v>311</v>
      </c>
      <c r="AE8" s="305">
        <v>335725.1</v>
      </c>
      <c r="AF8" s="312">
        <v>5959319.0999999996</v>
      </c>
      <c r="AG8" s="309">
        <v>2021</v>
      </c>
    </row>
    <row r="9" spans="1:33" s="291" customFormat="1" ht="27" customHeight="1">
      <c r="A9" s="311">
        <v>2022</v>
      </c>
      <c r="B9" s="315">
        <v>95671816.400000006</v>
      </c>
      <c r="C9" s="305">
        <v>6528051.7999999998</v>
      </c>
      <c r="D9" s="315">
        <v>2367031.7000000002</v>
      </c>
      <c r="E9" s="315">
        <v>51889</v>
      </c>
      <c r="F9" s="315">
        <v>275670.90000000002</v>
      </c>
      <c r="G9" s="315">
        <v>63527485.200000003</v>
      </c>
      <c r="H9" s="315">
        <v>5468605.4000000004</v>
      </c>
      <c r="I9" s="315">
        <v>1065282.2</v>
      </c>
      <c r="J9" s="314">
        <v>499100.9</v>
      </c>
      <c r="K9" s="309">
        <v>2022</v>
      </c>
      <c r="L9" s="311">
        <v>2022</v>
      </c>
      <c r="M9" s="313">
        <v>90412.2</v>
      </c>
      <c r="N9" s="305">
        <v>50170.5</v>
      </c>
      <c r="O9" s="305">
        <v>120552.2</v>
      </c>
      <c r="P9" s="305">
        <v>3184370.2</v>
      </c>
      <c r="Q9" s="305">
        <v>355244.1</v>
      </c>
      <c r="R9" s="305">
        <v>61423</v>
      </c>
      <c r="S9" s="305">
        <v>2188678.7000000002</v>
      </c>
      <c r="T9" s="305">
        <v>1345642</v>
      </c>
      <c r="U9" s="312">
        <v>24883.8</v>
      </c>
      <c r="V9" s="309">
        <v>2022</v>
      </c>
      <c r="W9" s="311">
        <v>2022</v>
      </c>
      <c r="X9" s="305" t="s">
        <v>311</v>
      </c>
      <c r="Y9" s="305">
        <v>54334</v>
      </c>
      <c r="Z9" s="305">
        <v>392595.6</v>
      </c>
      <c r="AA9" s="305">
        <v>1446019.9</v>
      </c>
      <c r="AB9" s="305">
        <v>102622.6</v>
      </c>
      <c r="AC9" s="305">
        <v>179742.3</v>
      </c>
      <c r="AD9" s="305" t="s">
        <v>311</v>
      </c>
      <c r="AE9" s="305">
        <v>335725.1</v>
      </c>
      <c r="AF9" s="312">
        <v>5956283.0999999996</v>
      </c>
      <c r="AG9" s="309">
        <v>2022</v>
      </c>
    </row>
    <row r="10" spans="1:33" s="362" customFormat="1" ht="27" customHeight="1">
      <c r="A10" s="358">
        <v>2023</v>
      </c>
      <c r="B10" s="365">
        <v>95673631.200000003</v>
      </c>
      <c r="C10" s="365">
        <v>6415167.7999999998</v>
      </c>
      <c r="D10" s="365">
        <v>2344213.6</v>
      </c>
      <c r="E10" s="365">
        <v>47412</v>
      </c>
      <c r="F10" s="365">
        <v>266306.90000000002</v>
      </c>
      <c r="G10" s="365">
        <v>63325031.200000003</v>
      </c>
      <c r="H10" s="365">
        <v>5501484</v>
      </c>
      <c r="I10" s="365">
        <v>1065541.2</v>
      </c>
      <c r="J10" s="366">
        <v>499100.9</v>
      </c>
      <c r="K10" s="359">
        <v>2023</v>
      </c>
      <c r="L10" s="358">
        <v>2023</v>
      </c>
      <c r="M10" s="369">
        <v>128725.2</v>
      </c>
      <c r="N10" s="365">
        <v>50170.5</v>
      </c>
      <c r="O10" s="365">
        <v>121209.2</v>
      </c>
      <c r="P10" s="365">
        <v>3468168.5</v>
      </c>
      <c r="Q10" s="365">
        <v>355244.1</v>
      </c>
      <c r="R10" s="365">
        <v>61423</v>
      </c>
      <c r="S10" s="365">
        <v>2186125.7000000002</v>
      </c>
      <c r="T10" s="365">
        <v>1346407</v>
      </c>
      <c r="U10" s="366">
        <v>24883.8</v>
      </c>
      <c r="V10" s="360">
        <v>2023</v>
      </c>
      <c r="W10" s="358">
        <v>2023</v>
      </c>
      <c r="X10" s="361" t="s">
        <v>311</v>
      </c>
      <c r="Y10" s="365">
        <v>54334</v>
      </c>
      <c r="Z10" s="365">
        <v>392595.6</v>
      </c>
      <c r="AA10" s="365">
        <v>1446019.9</v>
      </c>
      <c r="AB10" s="365">
        <v>106920.6</v>
      </c>
      <c r="AC10" s="365">
        <v>180958.3</v>
      </c>
      <c r="AD10" s="361" t="s">
        <v>311</v>
      </c>
      <c r="AE10" s="365">
        <v>335712.1</v>
      </c>
      <c r="AF10" s="366">
        <v>5950476.0999999996</v>
      </c>
      <c r="AG10" s="360">
        <v>2023</v>
      </c>
    </row>
    <row r="11" spans="1:33" s="291" customFormat="1" ht="27" customHeight="1">
      <c r="A11" s="306" t="s">
        <v>252</v>
      </c>
      <c r="B11" s="367">
        <v>4671041.5999999996</v>
      </c>
      <c r="C11" s="367">
        <v>702838</v>
      </c>
      <c r="D11" s="367">
        <v>189707</v>
      </c>
      <c r="E11" s="367">
        <v>0</v>
      </c>
      <c r="F11" s="367">
        <v>11273</v>
      </c>
      <c r="G11" s="367">
        <v>2352177</v>
      </c>
      <c r="H11" s="367">
        <v>560015.1</v>
      </c>
      <c r="I11" s="367">
        <v>0</v>
      </c>
      <c r="J11" s="368">
        <v>39019.300000000003</v>
      </c>
      <c r="K11" s="307" t="s">
        <v>67</v>
      </c>
      <c r="L11" s="306" t="s">
        <v>252</v>
      </c>
      <c r="M11" s="370">
        <v>24292.799999999999</v>
      </c>
      <c r="N11" s="367">
        <v>5098</v>
      </c>
      <c r="O11" s="367">
        <v>5266</v>
      </c>
      <c r="P11" s="367">
        <v>298255.5</v>
      </c>
      <c r="Q11" s="367">
        <v>43905.3</v>
      </c>
      <c r="R11" s="367">
        <v>0</v>
      </c>
      <c r="S11" s="367">
        <v>146032</v>
      </c>
      <c r="T11" s="367">
        <v>74153</v>
      </c>
      <c r="U11" s="368">
        <v>8966</v>
      </c>
      <c r="V11" s="304" t="s">
        <v>67</v>
      </c>
      <c r="W11" s="306" t="s">
        <v>252</v>
      </c>
      <c r="X11" s="371" t="s">
        <v>311</v>
      </c>
      <c r="Y11" s="367">
        <v>0</v>
      </c>
      <c r="Z11" s="367">
        <v>72306.8</v>
      </c>
      <c r="AA11" s="367">
        <v>2964.9</v>
      </c>
      <c r="AB11" s="367">
        <v>0</v>
      </c>
      <c r="AC11" s="367">
        <v>8470.5</v>
      </c>
      <c r="AD11" s="305" t="s">
        <v>311</v>
      </c>
      <c r="AE11" s="367">
        <v>12791</v>
      </c>
      <c r="AF11" s="368">
        <v>113510.39999999999</v>
      </c>
      <c r="AG11" s="308" t="s">
        <v>67</v>
      </c>
    </row>
    <row r="12" spans="1:33" s="291" customFormat="1" ht="27" customHeight="1">
      <c r="A12" s="306" t="s">
        <v>253</v>
      </c>
      <c r="B12" s="367">
        <v>3147715.4</v>
      </c>
      <c r="C12" s="367">
        <v>475320.3</v>
      </c>
      <c r="D12" s="367">
        <v>78217.8</v>
      </c>
      <c r="E12" s="367">
        <v>14897</v>
      </c>
      <c r="F12" s="367">
        <v>3079</v>
      </c>
      <c r="G12" s="367">
        <v>995060.3</v>
      </c>
      <c r="H12" s="367">
        <v>792442.6</v>
      </c>
      <c r="I12" s="367">
        <v>7397.7</v>
      </c>
      <c r="J12" s="368">
        <v>89530.6</v>
      </c>
      <c r="K12" s="307" t="s">
        <v>68</v>
      </c>
      <c r="L12" s="306" t="s">
        <v>253</v>
      </c>
      <c r="M12" s="370">
        <v>12909.9</v>
      </c>
      <c r="N12" s="367">
        <v>4127.5</v>
      </c>
      <c r="O12" s="367">
        <v>0</v>
      </c>
      <c r="P12" s="367">
        <v>406837.8</v>
      </c>
      <c r="Q12" s="367">
        <v>23771.8</v>
      </c>
      <c r="R12" s="367">
        <v>0</v>
      </c>
      <c r="S12" s="367">
        <v>45786</v>
      </c>
      <c r="T12" s="367">
        <v>39733.1</v>
      </c>
      <c r="U12" s="368">
        <v>0</v>
      </c>
      <c r="V12" s="304" t="s">
        <v>68</v>
      </c>
      <c r="W12" s="306" t="s">
        <v>253</v>
      </c>
      <c r="X12" s="371" t="s">
        <v>311</v>
      </c>
      <c r="Y12" s="367">
        <v>5467</v>
      </c>
      <c r="Z12" s="367">
        <v>114679.2</v>
      </c>
      <c r="AA12" s="367">
        <v>0</v>
      </c>
      <c r="AB12" s="367">
        <v>0</v>
      </c>
      <c r="AC12" s="367">
        <v>9880.5</v>
      </c>
      <c r="AD12" s="305" t="s">
        <v>311</v>
      </c>
      <c r="AE12" s="367">
        <v>8563</v>
      </c>
      <c r="AF12" s="368">
        <v>20014.3</v>
      </c>
      <c r="AG12" s="308" t="s">
        <v>68</v>
      </c>
    </row>
    <row r="13" spans="1:33" s="291" customFormat="1" ht="27" customHeight="1">
      <c r="A13" s="306" t="s">
        <v>254</v>
      </c>
      <c r="B13" s="367">
        <v>5286817.2</v>
      </c>
      <c r="C13" s="367">
        <v>466487</v>
      </c>
      <c r="D13" s="367">
        <v>112082</v>
      </c>
      <c r="E13" s="367">
        <v>0</v>
      </c>
      <c r="F13" s="367">
        <v>2801</v>
      </c>
      <c r="G13" s="367">
        <v>1717102</v>
      </c>
      <c r="H13" s="367">
        <v>1581009.6</v>
      </c>
      <c r="I13" s="367">
        <v>1870</v>
      </c>
      <c r="J13" s="368">
        <v>128183</v>
      </c>
      <c r="K13" s="307" t="s">
        <v>82</v>
      </c>
      <c r="L13" s="306" t="s">
        <v>254</v>
      </c>
      <c r="M13" s="370">
        <v>16059.9</v>
      </c>
      <c r="N13" s="367">
        <v>5026</v>
      </c>
      <c r="O13" s="367">
        <v>24420</v>
      </c>
      <c r="P13" s="367">
        <v>667420.30000000005</v>
      </c>
      <c r="Q13" s="367">
        <v>45157</v>
      </c>
      <c r="R13" s="367">
        <v>277</v>
      </c>
      <c r="S13" s="367">
        <v>134078</v>
      </c>
      <c r="T13" s="367">
        <v>52388</v>
      </c>
      <c r="U13" s="368">
        <v>757</v>
      </c>
      <c r="V13" s="304" t="s">
        <v>82</v>
      </c>
      <c r="W13" s="306" t="s">
        <v>254</v>
      </c>
      <c r="X13" s="371" t="s">
        <v>311</v>
      </c>
      <c r="Y13" s="367">
        <v>0</v>
      </c>
      <c r="Z13" s="367">
        <v>83230.899999999994</v>
      </c>
      <c r="AA13" s="367">
        <v>121013</v>
      </c>
      <c r="AB13" s="367">
        <v>0</v>
      </c>
      <c r="AC13" s="367">
        <v>33394.199999999997</v>
      </c>
      <c r="AD13" s="305" t="s">
        <v>311</v>
      </c>
      <c r="AE13" s="367">
        <v>16733</v>
      </c>
      <c r="AF13" s="368">
        <v>77328.3</v>
      </c>
      <c r="AG13" s="308" t="s">
        <v>82</v>
      </c>
    </row>
    <row r="14" spans="1:33" s="291" customFormat="1" ht="27" customHeight="1">
      <c r="A14" s="306" t="s">
        <v>255</v>
      </c>
      <c r="B14" s="367">
        <v>8319951.2999999998</v>
      </c>
      <c r="C14" s="367">
        <v>391938</v>
      </c>
      <c r="D14" s="367">
        <v>66255</v>
      </c>
      <c r="E14" s="367">
        <v>3000</v>
      </c>
      <c r="F14" s="367">
        <v>2175</v>
      </c>
      <c r="G14" s="367">
        <v>6262086</v>
      </c>
      <c r="H14" s="367">
        <v>227315.5</v>
      </c>
      <c r="I14" s="367">
        <v>5426</v>
      </c>
      <c r="J14" s="368">
        <v>0</v>
      </c>
      <c r="K14" s="307" t="s">
        <v>93</v>
      </c>
      <c r="L14" s="306" t="s">
        <v>255</v>
      </c>
      <c r="M14" s="370">
        <v>1063</v>
      </c>
      <c r="N14" s="367">
        <v>0</v>
      </c>
      <c r="O14" s="367">
        <v>3900</v>
      </c>
      <c r="P14" s="367">
        <v>160386.20000000001</v>
      </c>
      <c r="Q14" s="367">
        <v>0</v>
      </c>
      <c r="R14" s="367">
        <v>0</v>
      </c>
      <c r="S14" s="367">
        <v>160660.70000000001</v>
      </c>
      <c r="T14" s="367">
        <v>68760.5</v>
      </c>
      <c r="U14" s="368">
        <v>0</v>
      </c>
      <c r="V14" s="304" t="s">
        <v>93</v>
      </c>
      <c r="W14" s="306" t="s">
        <v>255</v>
      </c>
      <c r="X14" s="371" t="s">
        <v>311</v>
      </c>
      <c r="Y14" s="367">
        <v>2550</v>
      </c>
      <c r="Z14" s="367">
        <v>1527</v>
      </c>
      <c r="AA14" s="367">
        <v>0</v>
      </c>
      <c r="AB14" s="367">
        <v>14976</v>
      </c>
      <c r="AC14" s="367">
        <v>11318</v>
      </c>
      <c r="AD14" s="305" t="s">
        <v>311</v>
      </c>
      <c r="AE14" s="367">
        <v>7579</v>
      </c>
      <c r="AF14" s="368">
        <v>929035.4</v>
      </c>
      <c r="AG14" s="304" t="s">
        <v>93</v>
      </c>
    </row>
    <row r="15" spans="1:33" s="291" customFormat="1" ht="27" customHeight="1">
      <c r="A15" s="306" t="s">
        <v>256</v>
      </c>
      <c r="B15" s="367">
        <v>10324351</v>
      </c>
      <c r="C15" s="367">
        <v>405754</v>
      </c>
      <c r="D15" s="367">
        <v>64776</v>
      </c>
      <c r="E15" s="367">
        <v>0</v>
      </c>
      <c r="F15" s="367">
        <v>0</v>
      </c>
      <c r="G15" s="367">
        <v>8146066</v>
      </c>
      <c r="H15" s="367">
        <v>31227</v>
      </c>
      <c r="I15" s="367">
        <v>0</v>
      </c>
      <c r="J15" s="368">
        <v>2175</v>
      </c>
      <c r="K15" s="307" t="s">
        <v>94</v>
      </c>
      <c r="L15" s="306" t="s">
        <v>256</v>
      </c>
      <c r="M15" s="370">
        <v>0</v>
      </c>
      <c r="N15" s="367">
        <v>0</v>
      </c>
      <c r="O15" s="367">
        <v>0</v>
      </c>
      <c r="P15" s="367">
        <v>46861</v>
      </c>
      <c r="Q15" s="367">
        <v>0</v>
      </c>
      <c r="R15" s="367">
        <v>0</v>
      </c>
      <c r="S15" s="367">
        <v>193330</v>
      </c>
      <c r="T15" s="367">
        <v>119079</v>
      </c>
      <c r="U15" s="368">
        <v>0</v>
      </c>
      <c r="V15" s="304" t="s">
        <v>94</v>
      </c>
      <c r="W15" s="306" t="s">
        <v>256</v>
      </c>
      <c r="X15" s="371" t="s">
        <v>311</v>
      </c>
      <c r="Y15" s="367">
        <v>0</v>
      </c>
      <c r="Z15" s="367">
        <v>0</v>
      </c>
      <c r="AA15" s="367">
        <v>0</v>
      </c>
      <c r="AB15" s="367">
        <v>0</v>
      </c>
      <c r="AC15" s="367">
        <v>0</v>
      </c>
      <c r="AD15" s="305" t="s">
        <v>311</v>
      </c>
      <c r="AE15" s="367">
        <v>783</v>
      </c>
      <c r="AF15" s="368">
        <v>1314300</v>
      </c>
      <c r="AG15" s="304" t="s">
        <v>94</v>
      </c>
    </row>
    <row r="16" spans="1:33" s="290" customFormat="1" ht="27" customHeight="1">
      <c r="A16" s="306" t="s">
        <v>257</v>
      </c>
      <c r="B16" s="367">
        <v>3355061</v>
      </c>
      <c r="C16" s="367">
        <v>37460</v>
      </c>
      <c r="D16" s="367">
        <v>12139</v>
      </c>
      <c r="E16" s="367">
        <v>0</v>
      </c>
      <c r="F16" s="367">
        <v>0</v>
      </c>
      <c r="G16" s="367">
        <v>1487511</v>
      </c>
      <c r="H16" s="367">
        <v>207918</v>
      </c>
      <c r="I16" s="367">
        <v>0</v>
      </c>
      <c r="J16" s="368">
        <v>1232</v>
      </c>
      <c r="K16" s="307" t="s">
        <v>83</v>
      </c>
      <c r="L16" s="306" t="s">
        <v>257</v>
      </c>
      <c r="M16" s="370">
        <v>611</v>
      </c>
      <c r="N16" s="367">
        <v>0</v>
      </c>
      <c r="O16" s="367">
        <v>0</v>
      </c>
      <c r="P16" s="367">
        <v>115138</v>
      </c>
      <c r="Q16" s="367">
        <v>22503</v>
      </c>
      <c r="R16" s="367">
        <v>0</v>
      </c>
      <c r="S16" s="367">
        <v>132382</v>
      </c>
      <c r="T16" s="367">
        <v>39775</v>
      </c>
      <c r="U16" s="368">
        <v>0</v>
      </c>
      <c r="V16" s="304" t="s">
        <v>83</v>
      </c>
      <c r="W16" s="306" t="s">
        <v>257</v>
      </c>
      <c r="X16" s="371" t="s">
        <v>311</v>
      </c>
      <c r="Y16" s="367">
        <v>0</v>
      </c>
      <c r="Z16" s="367">
        <v>3095</v>
      </c>
      <c r="AA16" s="367">
        <v>0</v>
      </c>
      <c r="AB16" s="367">
        <v>0</v>
      </c>
      <c r="AC16" s="367">
        <v>3187</v>
      </c>
      <c r="AD16" s="305" t="s">
        <v>311</v>
      </c>
      <c r="AE16" s="367">
        <v>0</v>
      </c>
      <c r="AF16" s="368">
        <v>1292110</v>
      </c>
      <c r="AG16" s="304" t="s">
        <v>83</v>
      </c>
    </row>
    <row r="17" spans="1:33" s="290" customFormat="1" ht="27" customHeight="1">
      <c r="A17" s="306" t="s">
        <v>258</v>
      </c>
      <c r="B17" s="367">
        <v>3059949.1</v>
      </c>
      <c r="C17" s="367">
        <v>176023</v>
      </c>
      <c r="D17" s="367">
        <v>80698</v>
      </c>
      <c r="E17" s="367">
        <v>0</v>
      </c>
      <c r="F17" s="367">
        <v>1464</v>
      </c>
      <c r="G17" s="367">
        <v>852127</v>
      </c>
      <c r="H17" s="367">
        <v>400747.5</v>
      </c>
      <c r="I17" s="367">
        <v>343815.3</v>
      </c>
      <c r="J17" s="368">
        <v>88198</v>
      </c>
      <c r="K17" s="307" t="s">
        <v>95</v>
      </c>
      <c r="L17" s="306" t="s">
        <v>258</v>
      </c>
      <c r="M17" s="370">
        <v>5548.6</v>
      </c>
      <c r="N17" s="367">
        <v>8011</v>
      </c>
      <c r="O17" s="367">
        <v>342</v>
      </c>
      <c r="P17" s="367">
        <v>268906</v>
      </c>
      <c r="Q17" s="367">
        <v>115111</v>
      </c>
      <c r="R17" s="367">
        <v>0</v>
      </c>
      <c r="S17" s="367">
        <v>194976</v>
      </c>
      <c r="T17" s="367">
        <v>41910</v>
      </c>
      <c r="U17" s="368">
        <v>1260.8</v>
      </c>
      <c r="V17" s="304" t="s">
        <v>95</v>
      </c>
      <c r="W17" s="306" t="s">
        <v>258</v>
      </c>
      <c r="X17" s="371" t="s">
        <v>311</v>
      </c>
      <c r="Y17" s="367">
        <v>0</v>
      </c>
      <c r="Z17" s="367">
        <v>71566.7</v>
      </c>
      <c r="AA17" s="367">
        <v>0</v>
      </c>
      <c r="AB17" s="367">
        <v>0</v>
      </c>
      <c r="AC17" s="367">
        <v>22440.2</v>
      </c>
      <c r="AD17" s="305" t="s">
        <v>311</v>
      </c>
      <c r="AE17" s="367">
        <v>3815</v>
      </c>
      <c r="AF17" s="368">
        <v>382989</v>
      </c>
      <c r="AG17" s="304" t="s">
        <v>95</v>
      </c>
    </row>
    <row r="18" spans="1:33" s="290" customFormat="1" ht="27" customHeight="1">
      <c r="A18" s="306" t="s">
        <v>259</v>
      </c>
      <c r="B18" s="367">
        <v>8677807.8000000007</v>
      </c>
      <c r="C18" s="367">
        <v>1055173.6000000001</v>
      </c>
      <c r="D18" s="367">
        <v>168899.8</v>
      </c>
      <c r="E18" s="367">
        <v>23209</v>
      </c>
      <c r="F18" s="367">
        <v>20657</v>
      </c>
      <c r="G18" s="367">
        <v>6377245</v>
      </c>
      <c r="H18" s="367">
        <v>182053.1</v>
      </c>
      <c r="I18" s="367">
        <v>34790</v>
      </c>
      <c r="J18" s="368">
        <v>23084</v>
      </c>
      <c r="K18" s="307" t="s">
        <v>69</v>
      </c>
      <c r="L18" s="306" t="s">
        <v>259</v>
      </c>
      <c r="M18" s="370">
        <v>1420</v>
      </c>
      <c r="N18" s="367">
        <v>0</v>
      </c>
      <c r="O18" s="367">
        <v>11365</v>
      </c>
      <c r="P18" s="367">
        <v>254845.3</v>
      </c>
      <c r="Q18" s="367">
        <v>0</v>
      </c>
      <c r="R18" s="367">
        <v>51</v>
      </c>
      <c r="S18" s="367">
        <v>159762</v>
      </c>
      <c r="T18" s="367">
        <v>154018</v>
      </c>
      <c r="U18" s="368">
        <v>426</v>
      </c>
      <c r="V18" s="304" t="s">
        <v>69</v>
      </c>
      <c r="W18" s="306" t="s">
        <v>259</v>
      </c>
      <c r="X18" s="371" t="s">
        <v>311</v>
      </c>
      <c r="Y18" s="367">
        <v>0</v>
      </c>
      <c r="Z18" s="367">
        <v>0</v>
      </c>
      <c r="AA18" s="367">
        <v>14476</v>
      </c>
      <c r="AB18" s="367">
        <v>26180</v>
      </c>
      <c r="AC18" s="367">
        <v>9270</v>
      </c>
      <c r="AD18" s="305" t="s">
        <v>311</v>
      </c>
      <c r="AE18" s="367">
        <v>7937</v>
      </c>
      <c r="AF18" s="368">
        <v>152946</v>
      </c>
      <c r="AG18" s="304" t="s">
        <v>69</v>
      </c>
    </row>
    <row r="19" spans="1:33" s="290" customFormat="1" ht="27" customHeight="1">
      <c r="A19" s="306" t="s">
        <v>260</v>
      </c>
      <c r="B19" s="367">
        <v>8369726.2000000002</v>
      </c>
      <c r="C19" s="367">
        <v>363790.1</v>
      </c>
      <c r="D19" s="367">
        <v>139672</v>
      </c>
      <c r="E19" s="367">
        <v>112</v>
      </c>
      <c r="F19" s="367">
        <v>10526</v>
      </c>
      <c r="G19" s="367">
        <v>6246525.9000000004</v>
      </c>
      <c r="H19" s="367">
        <v>304387.90000000002</v>
      </c>
      <c r="I19" s="367">
        <v>167055.6</v>
      </c>
      <c r="J19" s="368">
        <v>15905</v>
      </c>
      <c r="K19" s="307" t="s">
        <v>70</v>
      </c>
      <c r="L19" s="306" t="s">
        <v>260</v>
      </c>
      <c r="M19" s="370">
        <v>5778</v>
      </c>
      <c r="N19" s="367">
        <v>11254</v>
      </c>
      <c r="O19" s="367">
        <v>4990</v>
      </c>
      <c r="P19" s="367">
        <v>222727.8</v>
      </c>
      <c r="Q19" s="367">
        <v>41485</v>
      </c>
      <c r="R19" s="367">
        <v>19173</v>
      </c>
      <c r="S19" s="367">
        <v>257223</v>
      </c>
      <c r="T19" s="367">
        <v>105252.3</v>
      </c>
      <c r="U19" s="368">
        <v>0</v>
      </c>
      <c r="V19" s="304" t="s">
        <v>70</v>
      </c>
      <c r="W19" s="306" t="s">
        <v>260</v>
      </c>
      <c r="X19" s="371" t="s">
        <v>311</v>
      </c>
      <c r="Y19" s="367">
        <v>0</v>
      </c>
      <c r="Z19" s="367">
        <v>38290</v>
      </c>
      <c r="AA19" s="367">
        <v>0</v>
      </c>
      <c r="AB19" s="367">
        <v>36965.599999999999</v>
      </c>
      <c r="AC19" s="367">
        <v>10495</v>
      </c>
      <c r="AD19" s="305" t="s">
        <v>311</v>
      </c>
      <c r="AE19" s="367">
        <v>5144.1000000000004</v>
      </c>
      <c r="AF19" s="368">
        <v>362973.9</v>
      </c>
      <c r="AG19" s="304" t="s">
        <v>70</v>
      </c>
    </row>
    <row r="20" spans="1:33" s="290" customFormat="1" ht="27" customHeight="1">
      <c r="A20" s="306" t="s">
        <v>261</v>
      </c>
      <c r="B20" s="367">
        <v>11214415.4</v>
      </c>
      <c r="C20" s="367">
        <v>435694</v>
      </c>
      <c r="D20" s="367">
        <v>218662.2</v>
      </c>
      <c r="E20" s="367">
        <v>0</v>
      </c>
      <c r="F20" s="367">
        <v>10864</v>
      </c>
      <c r="G20" s="367">
        <v>7427987</v>
      </c>
      <c r="H20" s="367">
        <v>167116</v>
      </c>
      <c r="I20" s="367">
        <v>155332</v>
      </c>
      <c r="J20" s="368">
        <v>0</v>
      </c>
      <c r="K20" s="307" t="s">
        <v>71</v>
      </c>
      <c r="L20" s="306" t="s">
        <v>261</v>
      </c>
      <c r="M20" s="370">
        <v>474</v>
      </c>
      <c r="N20" s="367">
        <v>6708</v>
      </c>
      <c r="O20" s="367">
        <v>4149</v>
      </c>
      <c r="P20" s="367">
        <v>276768.2</v>
      </c>
      <c r="Q20" s="367">
        <v>63311</v>
      </c>
      <c r="R20" s="367">
        <v>7554</v>
      </c>
      <c r="S20" s="367">
        <v>341655</v>
      </c>
      <c r="T20" s="367">
        <v>166263</v>
      </c>
      <c r="U20" s="368">
        <v>13474</v>
      </c>
      <c r="V20" s="304" t="s">
        <v>71</v>
      </c>
      <c r="W20" s="306" t="s">
        <v>261</v>
      </c>
      <c r="X20" s="371" t="s">
        <v>311</v>
      </c>
      <c r="Y20" s="367">
        <v>46317</v>
      </c>
      <c r="Z20" s="367">
        <v>0</v>
      </c>
      <c r="AA20" s="367">
        <v>1259658</v>
      </c>
      <c r="AB20" s="367">
        <v>0</v>
      </c>
      <c r="AC20" s="367">
        <v>837</v>
      </c>
      <c r="AD20" s="305" t="s">
        <v>311</v>
      </c>
      <c r="AE20" s="367">
        <v>0</v>
      </c>
      <c r="AF20" s="368">
        <v>611592</v>
      </c>
      <c r="AG20" s="304" t="s">
        <v>71</v>
      </c>
    </row>
    <row r="21" spans="1:33" s="290" customFormat="1" ht="27" customHeight="1">
      <c r="A21" s="306" t="s">
        <v>262</v>
      </c>
      <c r="B21" s="367">
        <v>21200411.699999999</v>
      </c>
      <c r="C21" s="367">
        <v>1098163.7</v>
      </c>
      <c r="D21" s="367">
        <v>297733</v>
      </c>
      <c r="E21" s="367">
        <v>6194</v>
      </c>
      <c r="F21" s="367">
        <v>47849</v>
      </c>
      <c r="G21" s="367">
        <v>18136083</v>
      </c>
      <c r="H21" s="367">
        <v>427587.4</v>
      </c>
      <c r="I21" s="367">
        <v>31620</v>
      </c>
      <c r="J21" s="368">
        <v>9851</v>
      </c>
      <c r="K21" s="307" t="s">
        <v>72</v>
      </c>
      <c r="L21" s="306" t="s">
        <v>262</v>
      </c>
      <c r="M21" s="370">
        <v>15940</v>
      </c>
      <c r="N21" s="367">
        <v>0</v>
      </c>
      <c r="O21" s="367">
        <v>9283</v>
      </c>
      <c r="P21" s="367">
        <v>272918</v>
      </c>
      <c r="Q21" s="367">
        <v>0</v>
      </c>
      <c r="R21" s="367">
        <v>0</v>
      </c>
      <c r="S21" s="367">
        <v>21850</v>
      </c>
      <c r="T21" s="367">
        <v>335484</v>
      </c>
      <c r="U21" s="368">
        <v>0</v>
      </c>
      <c r="V21" s="304" t="s">
        <v>72</v>
      </c>
      <c r="W21" s="306" t="s">
        <v>262</v>
      </c>
      <c r="X21" s="371" t="s">
        <v>311</v>
      </c>
      <c r="Y21" s="367">
        <v>0</v>
      </c>
      <c r="Z21" s="367">
        <v>631</v>
      </c>
      <c r="AA21" s="367">
        <v>30447</v>
      </c>
      <c r="AB21" s="367">
        <v>28799</v>
      </c>
      <c r="AC21" s="367">
        <v>40962</v>
      </c>
      <c r="AD21" s="305" t="s">
        <v>311</v>
      </c>
      <c r="AE21" s="367">
        <v>242499</v>
      </c>
      <c r="AF21" s="368">
        <v>146517.6</v>
      </c>
      <c r="AG21" s="304" t="s">
        <v>72</v>
      </c>
    </row>
    <row r="22" spans="1:33" s="290" customFormat="1" ht="27" customHeight="1">
      <c r="A22" s="306" t="s">
        <v>263</v>
      </c>
      <c r="B22" s="367">
        <v>8046383.5</v>
      </c>
      <c r="C22" s="367">
        <v>806526.1</v>
      </c>
      <c r="D22" s="367">
        <v>915371.8</v>
      </c>
      <c r="E22" s="367">
        <v>0</v>
      </c>
      <c r="F22" s="367">
        <v>155618.9</v>
      </c>
      <c r="G22" s="367">
        <v>3325061</v>
      </c>
      <c r="H22" s="367">
        <v>619664.30000000005</v>
      </c>
      <c r="I22" s="367">
        <v>318234.59999999998</v>
      </c>
      <c r="J22" s="368">
        <v>101923</v>
      </c>
      <c r="K22" s="307" t="s">
        <v>73</v>
      </c>
      <c r="L22" s="306" t="s">
        <v>263</v>
      </c>
      <c r="M22" s="370">
        <v>44628</v>
      </c>
      <c r="N22" s="367">
        <v>9946</v>
      </c>
      <c r="O22" s="367">
        <v>57494.2</v>
      </c>
      <c r="P22" s="367">
        <v>477104.4</v>
      </c>
      <c r="Q22" s="367">
        <v>0</v>
      </c>
      <c r="R22" s="367">
        <v>34368</v>
      </c>
      <c r="S22" s="367">
        <v>398391</v>
      </c>
      <c r="T22" s="367">
        <v>149591.1</v>
      </c>
      <c r="U22" s="368">
        <v>0</v>
      </c>
      <c r="V22" s="304" t="s">
        <v>73</v>
      </c>
      <c r="W22" s="306" t="s">
        <v>263</v>
      </c>
      <c r="X22" s="371" t="s">
        <v>311</v>
      </c>
      <c r="Y22" s="367">
        <v>0</v>
      </c>
      <c r="Z22" s="367">
        <v>7269</v>
      </c>
      <c r="AA22" s="367">
        <v>17461</v>
      </c>
      <c r="AB22" s="367">
        <v>0</v>
      </c>
      <c r="AC22" s="367">
        <v>30703.9</v>
      </c>
      <c r="AD22" s="305" t="s">
        <v>311</v>
      </c>
      <c r="AE22" s="367">
        <v>29868</v>
      </c>
      <c r="AF22" s="368">
        <v>547159.19999999995</v>
      </c>
      <c r="AG22" s="304" t="s">
        <v>73</v>
      </c>
    </row>
    <row r="23" spans="1:33" s="290" customFormat="1" ht="10.5" customHeight="1">
      <c r="A23" s="300"/>
      <c r="B23" s="303"/>
      <c r="C23" s="303"/>
      <c r="D23" s="303"/>
      <c r="E23" s="303"/>
      <c r="F23" s="303"/>
      <c r="G23" s="303"/>
      <c r="H23" s="303"/>
      <c r="I23" s="303"/>
      <c r="J23" s="302"/>
      <c r="K23" s="296"/>
      <c r="L23" s="300"/>
      <c r="M23" s="298"/>
      <c r="N23" s="298"/>
      <c r="O23" s="298"/>
      <c r="P23" s="298"/>
      <c r="Q23" s="298"/>
      <c r="R23" s="301"/>
      <c r="S23" s="301"/>
      <c r="T23" s="298"/>
      <c r="U23" s="297"/>
      <c r="V23" s="296"/>
      <c r="W23" s="300"/>
      <c r="X23" s="298"/>
      <c r="Y23" s="298"/>
      <c r="Z23" s="298"/>
      <c r="AA23" s="298"/>
      <c r="AB23" s="298"/>
      <c r="AC23" s="298"/>
      <c r="AD23" s="299"/>
      <c r="AE23" s="298"/>
      <c r="AF23" s="297"/>
      <c r="AG23" s="296"/>
    </row>
    <row r="24" spans="1:33" s="289" customFormat="1" ht="16.5" customHeight="1">
      <c r="A24" s="293" t="s">
        <v>372</v>
      </c>
      <c r="B24" s="292"/>
      <c r="C24" s="295"/>
      <c r="D24" s="291"/>
      <c r="E24" s="291"/>
      <c r="F24" s="291"/>
      <c r="G24" s="291"/>
      <c r="H24" s="291"/>
      <c r="I24" s="292"/>
      <c r="K24" s="290" t="s">
        <v>371</v>
      </c>
      <c r="L24" s="293" t="s">
        <v>372</v>
      </c>
      <c r="M24" s="294"/>
      <c r="N24" s="294"/>
      <c r="O24" s="294"/>
      <c r="P24" s="294"/>
      <c r="Q24" s="294"/>
      <c r="R24" s="294"/>
      <c r="S24" s="294"/>
      <c r="T24" s="294"/>
      <c r="U24" s="294"/>
      <c r="V24" s="290" t="s">
        <v>371</v>
      </c>
      <c r="W24" s="293" t="s">
        <v>372</v>
      </c>
      <c r="X24" s="292"/>
      <c r="Y24" s="292"/>
      <c r="AA24" s="291"/>
      <c r="AB24" s="291"/>
      <c r="AC24" s="291"/>
      <c r="AD24" s="291"/>
      <c r="AE24" s="291"/>
      <c r="AF24" s="291"/>
      <c r="AG24" s="290" t="s">
        <v>371</v>
      </c>
    </row>
    <row r="25" spans="1:33" s="283" customFormat="1" ht="15" customHeight="1">
      <c r="A25" s="284"/>
      <c r="B25" s="288"/>
      <c r="D25" s="285"/>
      <c r="E25" s="285"/>
      <c r="F25" s="285"/>
      <c r="G25" s="285"/>
      <c r="H25" s="285"/>
      <c r="I25" s="285"/>
      <c r="J25" s="285"/>
      <c r="K25" s="286"/>
      <c r="L25" s="284"/>
      <c r="M25" s="287"/>
      <c r="N25" s="287"/>
      <c r="O25" s="287"/>
      <c r="P25" s="287"/>
      <c r="Q25" s="287"/>
      <c r="R25" s="287"/>
      <c r="S25" s="287"/>
      <c r="T25" s="287"/>
      <c r="U25" s="287"/>
      <c r="V25" s="286"/>
      <c r="W25" s="284"/>
      <c r="X25" s="285"/>
      <c r="Y25" s="285"/>
      <c r="Z25" s="285"/>
      <c r="AA25" s="285"/>
      <c r="AB25" s="282"/>
      <c r="AC25" s="285"/>
      <c r="AD25" s="282"/>
      <c r="AE25" s="282"/>
      <c r="AF25" s="282"/>
      <c r="AG25" s="284"/>
    </row>
    <row r="26" spans="1:33" s="283" customFormat="1" ht="15" customHeight="1">
      <c r="A26" s="284"/>
      <c r="B26" s="288"/>
      <c r="D26" s="285"/>
      <c r="E26" s="285"/>
      <c r="F26" s="285"/>
      <c r="G26" s="285"/>
      <c r="H26" s="285"/>
      <c r="I26" s="285"/>
      <c r="J26" s="285"/>
      <c r="K26" s="286"/>
      <c r="L26" s="284"/>
      <c r="M26" s="287"/>
      <c r="N26" s="287"/>
      <c r="O26" s="287"/>
      <c r="P26" s="287"/>
      <c r="Q26" s="287"/>
      <c r="R26" s="287"/>
      <c r="S26" s="287"/>
      <c r="T26" s="287"/>
      <c r="U26" s="287"/>
      <c r="V26" s="286"/>
      <c r="W26" s="284"/>
      <c r="X26" s="285"/>
      <c r="Y26" s="285"/>
      <c r="Z26" s="285"/>
      <c r="AA26" s="285"/>
      <c r="AB26" s="282"/>
      <c r="AC26" s="285"/>
      <c r="AD26" s="282"/>
      <c r="AE26" s="282"/>
      <c r="AF26" s="282"/>
      <c r="AG26" s="284"/>
    </row>
    <row r="27" spans="1:33" ht="15" customHeight="1">
      <c r="AB27" s="282"/>
      <c r="AD27" s="282"/>
      <c r="AE27" s="282"/>
      <c r="AF27" s="282"/>
    </row>
    <row r="28" spans="1:33" ht="15" customHeight="1">
      <c r="AB28" s="282"/>
      <c r="AD28" s="282"/>
      <c r="AE28" s="282"/>
      <c r="AF28" s="282"/>
    </row>
    <row r="29" spans="1:33" ht="15" customHeight="1">
      <c r="AB29" s="282"/>
      <c r="AD29" s="282"/>
      <c r="AE29" s="282"/>
      <c r="AF29" s="282"/>
    </row>
    <row r="30" spans="1:33" ht="15" customHeight="1">
      <c r="AB30" s="282"/>
      <c r="AD30" s="282"/>
      <c r="AE30" s="282"/>
      <c r="AF30" s="282"/>
    </row>
    <row r="31" spans="1:33" ht="15" customHeight="1">
      <c r="AD31" s="282"/>
      <c r="AF31" s="282"/>
    </row>
    <row r="32" spans="1:33" ht="15" customHeight="1">
      <c r="AD32" s="282"/>
      <c r="AF32" s="282"/>
    </row>
    <row r="33" spans="30:32" ht="15.75" customHeight="1">
      <c r="AD33" s="282"/>
      <c r="AF33" s="282"/>
    </row>
    <row r="34" spans="30:32" ht="15.75" customHeight="1">
      <c r="AD34" s="282"/>
      <c r="AF34" s="282"/>
    </row>
    <row r="35" spans="30:32">
      <c r="AD35" s="282"/>
      <c r="AF35" s="282"/>
    </row>
    <row r="36" spans="30:32">
      <c r="AD36" s="282"/>
      <c r="AF36" s="282"/>
    </row>
    <row r="37" spans="30:32">
      <c r="AD37" s="282"/>
      <c r="AF37" s="282"/>
    </row>
    <row r="38" spans="30:32">
      <c r="AD38" s="282"/>
      <c r="AF38" s="282"/>
    </row>
    <row r="39" spans="30:32">
      <c r="AD39" s="282"/>
      <c r="AF39" s="282"/>
    </row>
    <row r="40" spans="30:32">
      <c r="AD40" s="282"/>
    </row>
    <row r="41" spans="30:32">
      <c r="AD41" s="282"/>
    </row>
    <row r="42" spans="30:32">
      <c r="AD42" s="282"/>
    </row>
    <row r="43" spans="30:32">
      <c r="AD43" s="282"/>
    </row>
    <row r="44" spans="30:32">
      <c r="AD44" s="282"/>
    </row>
    <row r="45" spans="30:32">
      <c r="AD45" s="282"/>
    </row>
    <row r="46" spans="30:32">
      <c r="AD46" s="282"/>
    </row>
  </sheetData>
  <mergeCells count="6">
    <mergeCell ref="AB1:AG1"/>
    <mergeCell ref="A1:E1"/>
    <mergeCell ref="F1:K1"/>
    <mergeCell ref="L1:P1"/>
    <mergeCell ref="Q1:V1"/>
    <mergeCell ref="W1:AA1"/>
  </mergeCells>
  <phoneticPr fontId="31" type="noConversion"/>
  <pageMargins left="0.47244094488188981" right="0.47244094488188981" top="0.78740157480314965" bottom="0.78740157480314965" header="0" footer="0"/>
  <pageSetup paperSize="182" scale="95" firstPageNumber="36" pageOrder="overThenDown" orientation="portrait" useFirstPageNumber="1" horizontalDpi="2400" verticalDpi="2400" r:id="rId1"/>
  <headerFooter scaleWithDoc="0" alignWithMargins="0"/>
  <colBreaks count="1" manualBreakCount="1">
    <brk id="11" max="16383"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25"/>
  <sheetViews>
    <sheetView view="pageBreakPreview" zoomScaleNormal="100" zoomScaleSheetLayoutView="100" workbookViewId="0">
      <selection activeCell="J10" sqref="J10"/>
    </sheetView>
  </sheetViews>
  <sheetFormatPr defaultRowHeight="16.5"/>
  <cols>
    <col min="1" max="1" width="12.625" style="88" customWidth="1"/>
    <col min="2" max="2" width="10.75" style="88" customWidth="1"/>
    <col min="3" max="3" width="11.375" style="88" customWidth="1"/>
    <col min="4" max="4" width="11.75" style="88" customWidth="1"/>
    <col min="5" max="6" width="10.5" style="88" customWidth="1"/>
    <col min="7" max="7" width="10.875" style="88" customWidth="1"/>
    <col min="8" max="12" width="13.125" style="88" customWidth="1"/>
    <col min="13" max="13" width="12.625" style="88" customWidth="1"/>
    <col min="14" max="16384" width="9" style="88"/>
  </cols>
  <sheetData>
    <row r="1" spans="1:13" s="65" customFormat="1" ht="39.950000000000003" customHeight="1">
      <c r="A1" s="401" t="s">
        <v>286</v>
      </c>
      <c r="B1" s="401"/>
      <c r="C1" s="401"/>
      <c r="D1" s="401"/>
      <c r="E1" s="401"/>
      <c r="F1" s="401"/>
      <c r="G1" s="401"/>
      <c r="H1" s="401" t="s">
        <v>364</v>
      </c>
      <c r="I1" s="401"/>
      <c r="J1" s="401"/>
      <c r="K1" s="401"/>
      <c r="L1" s="401"/>
      <c r="M1" s="401"/>
    </row>
    <row r="2" spans="1:13" s="66" customFormat="1" ht="27" customHeight="1" thickBot="1">
      <c r="A2" s="66" t="s">
        <v>218</v>
      </c>
      <c r="K2" s="67"/>
      <c r="L2" s="67"/>
      <c r="M2" s="67" t="s">
        <v>144</v>
      </c>
    </row>
    <row r="3" spans="1:13" s="155" customFormat="1" ht="40.5" customHeight="1" thickTop="1">
      <c r="A3" s="408" t="s">
        <v>219</v>
      </c>
      <c r="B3" s="206" t="s">
        <v>220</v>
      </c>
      <c r="C3" s="206" t="s">
        <v>359</v>
      </c>
      <c r="D3" s="206" t="s">
        <v>360</v>
      </c>
      <c r="E3" s="206" t="s">
        <v>145</v>
      </c>
      <c r="F3" s="206" t="s">
        <v>221</v>
      </c>
      <c r="G3" s="207" t="s">
        <v>222</v>
      </c>
      <c r="H3" s="205" t="s">
        <v>223</v>
      </c>
      <c r="I3" s="206" t="s">
        <v>146</v>
      </c>
      <c r="J3" s="206" t="s">
        <v>224</v>
      </c>
      <c r="K3" s="207" t="s">
        <v>225</v>
      </c>
      <c r="L3" s="207" t="s">
        <v>361</v>
      </c>
      <c r="M3" s="409" t="s">
        <v>147</v>
      </c>
    </row>
    <row r="4" spans="1:13" s="155" customFormat="1" ht="40.5" customHeight="1">
      <c r="A4" s="395"/>
      <c r="B4" s="182" t="s">
        <v>148</v>
      </c>
      <c r="C4" s="182" t="s">
        <v>149</v>
      </c>
      <c r="D4" s="182" t="s">
        <v>150</v>
      </c>
      <c r="E4" s="182" t="s">
        <v>297</v>
      </c>
      <c r="F4" s="182" t="s">
        <v>151</v>
      </c>
      <c r="G4" s="183" t="s">
        <v>152</v>
      </c>
      <c r="H4" s="180" t="s">
        <v>153</v>
      </c>
      <c r="I4" s="182" t="s">
        <v>154</v>
      </c>
      <c r="J4" s="182" t="s">
        <v>155</v>
      </c>
      <c r="K4" s="183" t="s">
        <v>156</v>
      </c>
      <c r="L4" s="182" t="s">
        <v>157</v>
      </c>
      <c r="M4" s="410"/>
    </row>
    <row r="5" spans="1:13" s="66" customFormat="1" ht="12" customHeight="1">
      <c r="A5" s="68"/>
      <c r="B5" s="69"/>
      <c r="C5" s="68"/>
      <c r="D5" s="68"/>
      <c r="E5" s="68"/>
      <c r="F5" s="68"/>
      <c r="G5" s="68"/>
      <c r="H5" s="68"/>
      <c r="I5" s="68"/>
      <c r="J5" s="68"/>
      <c r="K5" s="68"/>
      <c r="L5" s="68"/>
      <c r="M5" s="69"/>
    </row>
    <row r="6" spans="1:13" s="73" customFormat="1" ht="25.5" customHeight="1">
      <c r="A6" s="70">
        <v>2019</v>
      </c>
      <c r="B6" s="71" t="s">
        <v>158</v>
      </c>
      <c r="C6" s="71" t="s">
        <v>158</v>
      </c>
      <c r="D6" s="71" t="s">
        <v>158</v>
      </c>
      <c r="E6" s="71" t="s">
        <v>158</v>
      </c>
      <c r="F6" s="253">
        <v>96</v>
      </c>
      <c r="G6" s="71" t="s">
        <v>158</v>
      </c>
      <c r="H6" s="71" t="s">
        <v>158</v>
      </c>
      <c r="I6" s="71" t="s">
        <v>158</v>
      </c>
      <c r="J6" s="132">
        <v>17</v>
      </c>
      <c r="K6" s="71" t="s">
        <v>158</v>
      </c>
      <c r="L6" s="71" t="s">
        <v>158</v>
      </c>
      <c r="M6" s="72">
        <v>2019</v>
      </c>
    </row>
    <row r="7" spans="1:13" s="73" customFormat="1" ht="25.5" customHeight="1">
      <c r="A7" s="70">
        <v>2020</v>
      </c>
      <c r="B7" s="71">
        <v>83</v>
      </c>
      <c r="C7" s="71">
        <v>108</v>
      </c>
      <c r="D7" s="71">
        <v>76</v>
      </c>
      <c r="E7" s="71">
        <v>95</v>
      </c>
      <c r="F7" s="253">
        <v>102</v>
      </c>
      <c r="G7" s="71" t="s">
        <v>158</v>
      </c>
      <c r="H7" s="71" t="s">
        <v>158</v>
      </c>
      <c r="I7" s="71" t="s">
        <v>158</v>
      </c>
      <c r="J7" s="132">
        <v>16</v>
      </c>
      <c r="K7" s="71" t="s">
        <v>158</v>
      </c>
      <c r="L7" s="71" t="s">
        <v>158</v>
      </c>
      <c r="M7" s="72">
        <v>2020</v>
      </c>
    </row>
    <row r="8" spans="1:13" s="73" customFormat="1" ht="25.5" customHeight="1">
      <c r="A8" s="70">
        <v>2021</v>
      </c>
      <c r="B8" s="71">
        <v>74</v>
      </c>
      <c r="C8" s="71">
        <v>117</v>
      </c>
      <c r="D8" s="71">
        <v>88</v>
      </c>
      <c r="E8" s="71">
        <v>81</v>
      </c>
      <c r="F8" s="253">
        <v>120</v>
      </c>
      <c r="G8" s="71" t="s">
        <v>158</v>
      </c>
      <c r="H8" s="71" t="s">
        <v>158</v>
      </c>
      <c r="I8" s="71" t="s">
        <v>158</v>
      </c>
      <c r="J8" s="132">
        <v>25</v>
      </c>
      <c r="K8" s="71" t="s">
        <v>158</v>
      </c>
      <c r="L8" s="71" t="s">
        <v>158</v>
      </c>
      <c r="M8" s="72">
        <v>2021</v>
      </c>
    </row>
    <row r="9" spans="1:13" s="73" customFormat="1" ht="25.5" customHeight="1">
      <c r="A9" s="70">
        <v>2022</v>
      </c>
      <c r="B9" s="71">
        <v>97</v>
      </c>
      <c r="C9" s="71">
        <v>104</v>
      </c>
      <c r="D9" s="71">
        <v>82</v>
      </c>
      <c r="E9" s="71">
        <v>81</v>
      </c>
      <c r="F9" s="253">
        <v>108</v>
      </c>
      <c r="G9" s="71" t="s">
        <v>158</v>
      </c>
      <c r="H9" s="71" t="s">
        <v>158</v>
      </c>
      <c r="I9" s="71" t="s">
        <v>158</v>
      </c>
      <c r="J9" s="132">
        <v>8</v>
      </c>
      <c r="K9" s="71" t="s">
        <v>158</v>
      </c>
      <c r="L9" s="71" t="s">
        <v>158</v>
      </c>
      <c r="M9" s="72">
        <v>2022</v>
      </c>
    </row>
    <row r="10" spans="1:13" s="73" customFormat="1" ht="25.5" customHeight="1">
      <c r="A10" s="74">
        <v>2023</v>
      </c>
      <c r="B10" s="75">
        <f>SUM(B11:B22)</f>
        <v>207</v>
      </c>
      <c r="C10" s="75" t="s">
        <v>408</v>
      </c>
      <c r="D10" s="75">
        <f>SUM(D11:D22)</f>
        <v>115</v>
      </c>
      <c r="E10" s="75">
        <f>SUM(E11:E22)</f>
        <v>38</v>
      </c>
      <c r="F10" s="254">
        <v>109</v>
      </c>
      <c r="G10" s="71" t="s">
        <v>158</v>
      </c>
      <c r="H10" s="71" t="s">
        <v>158</v>
      </c>
      <c r="I10" s="71" t="s">
        <v>158</v>
      </c>
      <c r="J10" s="135" t="s">
        <v>370</v>
      </c>
      <c r="K10" s="71" t="s">
        <v>158</v>
      </c>
      <c r="L10" s="71" t="s">
        <v>158</v>
      </c>
      <c r="M10" s="76">
        <v>2023</v>
      </c>
    </row>
    <row r="11" spans="1:13" s="78" customFormat="1" ht="25.5" customHeight="1">
      <c r="A11" s="77" t="s">
        <v>226</v>
      </c>
      <c r="B11" s="71">
        <v>22</v>
      </c>
      <c r="C11" s="71" t="s">
        <v>408</v>
      </c>
      <c r="D11" s="71">
        <v>6</v>
      </c>
      <c r="E11" s="71">
        <v>2</v>
      </c>
      <c r="F11" s="255">
        <v>8</v>
      </c>
      <c r="G11" s="71" t="s">
        <v>158</v>
      </c>
      <c r="H11" s="71" t="s">
        <v>158</v>
      </c>
      <c r="I11" s="71" t="s">
        <v>158</v>
      </c>
      <c r="J11" s="132">
        <v>0</v>
      </c>
      <c r="K11" s="71" t="s">
        <v>158</v>
      </c>
      <c r="L11" s="71" t="s">
        <v>158</v>
      </c>
      <c r="M11" s="51" t="s">
        <v>6</v>
      </c>
    </row>
    <row r="12" spans="1:13" s="78" customFormat="1" ht="25.5" customHeight="1">
      <c r="A12" s="77" t="s">
        <v>227</v>
      </c>
      <c r="B12" s="71">
        <v>22</v>
      </c>
      <c r="C12" s="71" t="s">
        <v>408</v>
      </c>
      <c r="D12" s="71">
        <v>3</v>
      </c>
      <c r="E12" s="71">
        <v>0</v>
      </c>
      <c r="F12" s="255">
        <v>2</v>
      </c>
      <c r="G12" s="71" t="s">
        <v>158</v>
      </c>
      <c r="H12" s="71" t="s">
        <v>158</v>
      </c>
      <c r="I12" s="71" t="s">
        <v>158</v>
      </c>
      <c r="J12" s="132">
        <v>0</v>
      </c>
      <c r="K12" s="71" t="s">
        <v>158</v>
      </c>
      <c r="L12" s="71" t="s">
        <v>158</v>
      </c>
      <c r="M12" s="51" t="s">
        <v>110</v>
      </c>
    </row>
    <row r="13" spans="1:13" s="78" customFormat="1" ht="25.5" customHeight="1">
      <c r="A13" s="77" t="s">
        <v>228</v>
      </c>
      <c r="B13" s="71">
        <v>22</v>
      </c>
      <c r="C13" s="71" t="s">
        <v>408</v>
      </c>
      <c r="D13" s="71">
        <v>9</v>
      </c>
      <c r="E13" s="71">
        <v>0</v>
      </c>
      <c r="F13" s="255">
        <v>3</v>
      </c>
      <c r="G13" s="71" t="s">
        <v>158</v>
      </c>
      <c r="H13" s="71" t="s">
        <v>158</v>
      </c>
      <c r="I13" s="71" t="s">
        <v>158</v>
      </c>
      <c r="J13" s="132">
        <v>0</v>
      </c>
      <c r="K13" s="71" t="s">
        <v>158</v>
      </c>
      <c r="L13" s="71" t="s">
        <v>158</v>
      </c>
      <c r="M13" s="51" t="s">
        <v>9</v>
      </c>
    </row>
    <row r="14" spans="1:13" s="78" customFormat="1" ht="25.5" customHeight="1">
      <c r="A14" s="77" t="s">
        <v>229</v>
      </c>
      <c r="B14" s="71">
        <v>13</v>
      </c>
      <c r="C14" s="71" t="s">
        <v>408</v>
      </c>
      <c r="D14" s="71">
        <v>11</v>
      </c>
      <c r="E14" s="71">
        <v>6</v>
      </c>
      <c r="F14" s="255">
        <v>10</v>
      </c>
      <c r="G14" s="71" t="s">
        <v>158</v>
      </c>
      <c r="H14" s="71" t="s">
        <v>158</v>
      </c>
      <c r="I14" s="71" t="s">
        <v>158</v>
      </c>
      <c r="J14" s="132">
        <v>0</v>
      </c>
      <c r="K14" s="71" t="s">
        <v>158</v>
      </c>
      <c r="L14" s="71" t="s">
        <v>158</v>
      </c>
      <c r="M14" s="51" t="s">
        <v>11</v>
      </c>
    </row>
    <row r="15" spans="1:13" s="78" customFormat="1" ht="25.5" customHeight="1">
      <c r="A15" s="77" t="s">
        <v>230</v>
      </c>
      <c r="B15" s="71">
        <v>16</v>
      </c>
      <c r="C15" s="71" t="s">
        <v>408</v>
      </c>
      <c r="D15" s="71">
        <v>12</v>
      </c>
      <c r="E15" s="71">
        <v>3</v>
      </c>
      <c r="F15" s="255">
        <v>8</v>
      </c>
      <c r="G15" s="71" t="s">
        <v>158</v>
      </c>
      <c r="H15" s="71" t="s">
        <v>158</v>
      </c>
      <c r="I15" s="71" t="s">
        <v>158</v>
      </c>
      <c r="J15" s="132">
        <v>0</v>
      </c>
      <c r="K15" s="71" t="s">
        <v>158</v>
      </c>
      <c r="L15" s="71" t="s">
        <v>158</v>
      </c>
      <c r="M15" s="51" t="s">
        <v>13</v>
      </c>
    </row>
    <row r="16" spans="1:13" s="78" customFormat="1" ht="25.5" customHeight="1">
      <c r="A16" s="77" t="s">
        <v>231</v>
      </c>
      <c r="B16" s="71">
        <v>16</v>
      </c>
      <c r="C16" s="71" t="s">
        <v>408</v>
      </c>
      <c r="D16" s="71">
        <v>10</v>
      </c>
      <c r="E16" s="71">
        <v>4</v>
      </c>
      <c r="F16" s="255">
        <v>14</v>
      </c>
      <c r="G16" s="71" t="s">
        <v>158</v>
      </c>
      <c r="H16" s="71" t="s">
        <v>158</v>
      </c>
      <c r="I16" s="71" t="s">
        <v>158</v>
      </c>
      <c r="J16" s="132">
        <v>0</v>
      </c>
      <c r="K16" s="71" t="s">
        <v>158</v>
      </c>
      <c r="L16" s="71" t="s">
        <v>158</v>
      </c>
      <c r="M16" s="51" t="s">
        <v>15</v>
      </c>
    </row>
    <row r="17" spans="1:13" s="78" customFormat="1" ht="25.5" customHeight="1">
      <c r="A17" s="77" t="s">
        <v>232</v>
      </c>
      <c r="B17" s="71">
        <v>13</v>
      </c>
      <c r="C17" s="71" t="s">
        <v>408</v>
      </c>
      <c r="D17" s="71">
        <v>10</v>
      </c>
      <c r="E17" s="71">
        <v>7</v>
      </c>
      <c r="F17" s="255">
        <v>15</v>
      </c>
      <c r="G17" s="71" t="s">
        <v>158</v>
      </c>
      <c r="H17" s="71" t="s">
        <v>158</v>
      </c>
      <c r="I17" s="71" t="s">
        <v>158</v>
      </c>
      <c r="J17" s="132">
        <v>0</v>
      </c>
      <c r="K17" s="71" t="s">
        <v>158</v>
      </c>
      <c r="L17" s="71" t="s">
        <v>158</v>
      </c>
      <c r="M17" s="51" t="s">
        <v>17</v>
      </c>
    </row>
    <row r="18" spans="1:13" s="78" customFormat="1" ht="25.5" customHeight="1">
      <c r="A18" s="77" t="s">
        <v>233</v>
      </c>
      <c r="B18" s="71">
        <v>13</v>
      </c>
      <c r="C18" s="71" t="s">
        <v>408</v>
      </c>
      <c r="D18" s="71">
        <v>11</v>
      </c>
      <c r="E18" s="71">
        <v>7</v>
      </c>
      <c r="F18" s="255">
        <v>12</v>
      </c>
      <c r="G18" s="71" t="s">
        <v>158</v>
      </c>
      <c r="H18" s="71" t="s">
        <v>158</v>
      </c>
      <c r="I18" s="71" t="s">
        <v>158</v>
      </c>
      <c r="J18" s="132">
        <v>0</v>
      </c>
      <c r="K18" s="71" t="s">
        <v>158</v>
      </c>
      <c r="L18" s="71" t="s">
        <v>158</v>
      </c>
      <c r="M18" s="51" t="s">
        <v>19</v>
      </c>
    </row>
    <row r="19" spans="1:13" s="78" customFormat="1" ht="25.5" customHeight="1">
      <c r="A19" s="77" t="s">
        <v>234</v>
      </c>
      <c r="B19" s="71">
        <v>11</v>
      </c>
      <c r="C19" s="71" t="s">
        <v>408</v>
      </c>
      <c r="D19" s="71">
        <v>13</v>
      </c>
      <c r="E19" s="71">
        <v>6</v>
      </c>
      <c r="F19" s="255">
        <v>11</v>
      </c>
      <c r="G19" s="71" t="s">
        <v>158</v>
      </c>
      <c r="H19" s="71" t="s">
        <v>158</v>
      </c>
      <c r="I19" s="71" t="s">
        <v>158</v>
      </c>
      <c r="J19" s="132">
        <v>0</v>
      </c>
      <c r="K19" s="71" t="s">
        <v>158</v>
      </c>
      <c r="L19" s="71" t="s">
        <v>158</v>
      </c>
      <c r="M19" s="51" t="s">
        <v>21</v>
      </c>
    </row>
    <row r="20" spans="1:13" s="78" customFormat="1" ht="25.5" customHeight="1">
      <c r="A20" s="77" t="s">
        <v>235</v>
      </c>
      <c r="B20" s="71">
        <v>19</v>
      </c>
      <c r="C20" s="71" t="s">
        <v>408</v>
      </c>
      <c r="D20" s="71">
        <v>12</v>
      </c>
      <c r="E20" s="71">
        <v>0</v>
      </c>
      <c r="F20" s="255">
        <v>5</v>
      </c>
      <c r="G20" s="71" t="s">
        <v>158</v>
      </c>
      <c r="H20" s="71" t="s">
        <v>158</v>
      </c>
      <c r="I20" s="71" t="s">
        <v>158</v>
      </c>
      <c r="J20" s="132">
        <v>0</v>
      </c>
      <c r="K20" s="71" t="s">
        <v>158</v>
      </c>
      <c r="L20" s="71" t="s">
        <v>158</v>
      </c>
      <c r="M20" s="51" t="s">
        <v>23</v>
      </c>
    </row>
    <row r="21" spans="1:13" s="78" customFormat="1" ht="25.5" customHeight="1">
      <c r="A21" s="77" t="s">
        <v>236</v>
      </c>
      <c r="B21" s="71">
        <v>21</v>
      </c>
      <c r="C21" s="71" t="s">
        <v>408</v>
      </c>
      <c r="D21" s="71">
        <v>8</v>
      </c>
      <c r="E21" s="71">
        <v>1</v>
      </c>
      <c r="F21" s="255">
        <v>10</v>
      </c>
      <c r="G21" s="71" t="s">
        <v>158</v>
      </c>
      <c r="H21" s="71" t="s">
        <v>158</v>
      </c>
      <c r="I21" s="71" t="s">
        <v>158</v>
      </c>
      <c r="J21" s="132">
        <v>0</v>
      </c>
      <c r="K21" s="71" t="s">
        <v>158</v>
      </c>
      <c r="L21" s="71" t="s">
        <v>158</v>
      </c>
      <c r="M21" s="51" t="s">
        <v>25</v>
      </c>
    </row>
    <row r="22" spans="1:13" s="78" customFormat="1" ht="25.5" customHeight="1">
      <c r="A22" s="77" t="s">
        <v>237</v>
      </c>
      <c r="B22" s="71">
        <v>19</v>
      </c>
      <c r="C22" s="71" t="s">
        <v>408</v>
      </c>
      <c r="D22" s="71">
        <v>10</v>
      </c>
      <c r="E22" s="71">
        <v>2</v>
      </c>
      <c r="F22" s="255">
        <v>11</v>
      </c>
      <c r="G22" s="71" t="s">
        <v>158</v>
      </c>
      <c r="H22" s="71" t="s">
        <v>158</v>
      </c>
      <c r="I22" s="71" t="s">
        <v>158</v>
      </c>
      <c r="J22" s="132">
        <v>0</v>
      </c>
      <c r="K22" s="71" t="s">
        <v>158</v>
      </c>
      <c r="L22" s="71" t="s">
        <v>158</v>
      </c>
      <c r="M22" s="51" t="s">
        <v>27</v>
      </c>
    </row>
    <row r="23" spans="1:13" s="84" customFormat="1" ht="11.25" customHeight="1">
      <c r="A23" s="79"/>
      <c r="B23" s="80"/>
      <c r="C23" s="80"/>
      <c r="D23" s="80"/>
      <c r="E23" s="80"/>
      <c r="F23" s="81"/>
      <c r="G23" s="80"/>
      <c r="H23" s="80"/>
      <c r="I23" s="80"/>
      <c r="J23" s="80"/>
      <c r="K23" s="80"/>
      <c r="L23" s="82"/>
      <c r="M23" s="83"/>
    </row>
    <row r="24" spans="1:13" s="66" customFormat="1" ht="18" customHeight="1">
      <c r="A24" s="85" t="s">
        <v>287</v>
      </c>
      <c r="M24" s="86" t="s">
        <v>241</v>
      </c>
    </row>
    <row r="25" spans="1:13">
      <c r="A25" s="87" t="s">
        <v>239</v>
      </c>
    </row>
  </sheetData>
  <mergeCells count="4">
    <mergeCell ref="A3:A4"/>
    <mergeCell ref="M3:M4"/>
    <mergeCell ref="A1:G1"/>
    <mergeCell ref="H1:M1"/>
  </mergeCells>
  <phoneticPr fontId="31" type="noConversion"/>
  <pageMargins left="0.47244094488188981" right="0.47244094488188981" top="0.78740157480314965" bottom="0.78740157480314965" header="0" footer="0"/>
  <pageSetup paperSize="182" scale="95" firstPageNumber="36" pageOrder="overThenDown" orientation="portrait" useFirstPageNumber="1" horizontalDpi="2400" verticalDpi="2400" r:id="rId1"/>
  <headerFooter scaleWithDoc="0"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autoPageBreaks="0"/>
  </sheetPr>
  <dimension ref="A1:R26"/>
  <sheetViews>
    <sheetView view="pageBreakPreview" zoomScale="115" zoomScaleNormal="100" zoomScaleSheetLayoutView="115" workbookViewId="0">
      <pane xSplit="1" ySplit="6" topLeftCell="B7" activePane="bottomRight" state="frozen"/>
      <selection sqref="A1:E1"/>
      <selection pane="topRight" sqref="A1:E1"/>
      <selection pane="bottomLeft" sqref="A1:E1"/>
      <selection pane="bottomRight" activeCell="A12" sqref="A12"/>
    </sheetView>
  </sheetViews>
  <sheetFormatPr defaultRowHeight="17.25"/>
  <cols>
    <col min="1" max="1" width="10.625" style="2" customWidth="1"/>
    <col min="2" max="2" width="8.5" style="35" customWidth="1"/>
    <col min="3" max="6" width="9.125" style="35" customWidth="1"/>
    <col min="7" max="7" width="8.125" style="35" customWidth="1"/>
    <col min="8" max="9" width="7.25" style="35" customWidth="1"/>
    <col min="10" max="10" width="9.375" style="35" customWidth="1"/>
    <col min="11" max="11" width="9.75" style="35" customWidth="1"/>
    <col min="12" max="12" width="8.125" style="64" customWidth="1"/>
    <col min="13" max="13" width="8.625" style="2" customWidth="1"/>
    <col min="14" max="14" width="8" style="2" customWidth="1"/>
    <col min="15" max="15" width="7.125" style="2" customWidth="1"/>
    <col min="16" max="16" width="7.875" style="2" customWidth="1"/>
    <col min="17" max="17" width="9.125" style="2" customWidth="1"/>
    <col min="18" max="18" width="10.375" style="2" customWidth="1"/>
    <col min="19" max="16384" width="9" style="2"/>
  </cols>
  <sheetData>
    <row r="1" spans="1:18" s="158" customFormat="1" ht="39.950000000000003" customHeight="1">
      <c r="A1" s="404" t="s">
        <v>28</v>
      </c>
      <c r="B1" s="404"/>
      <c r="C1" s="404"/>
      <c r="D1" s="404"/>
      <c r="E1" s="404"/>
      <c r="F1" s="404"/>
      <c r="G1" s="404"/>
      <c r="H1" s="404"/>
      <c r="I1" s="404"/>
      <c r="J1" s="404" t="s">
        <v>288</v>
      </c>
      <c r="K1" s="404"/>
      <c r="L1" s="404"/>
      <c r="M1" s="404"/>
      <c r="N1" s="404"/>
      <c r="O1" s="404"/>
      <c r="P1" s="404"/>
      <c r="Q1" s="404"/>
      <c r="R1" s="404"/>
    </row>
    <row r="2" spans="1:18" s="4" customFormat="1" ht="27" customHeight="1" thickBot="1">
      <c r="A2" s="161" t="s">
        <v>368</v>
      </c>
      <c r="B2" s="25"/>
      <c r="C2" s="25"/>
      <c r="D2" s="25"/>
      <c r="E2" s="25"/>
      <c r="F2" s="25"/>
      <c r="G2" s="25"/>
      <c r="H2" s="25"/>
      <c r="I2" s="25"/>
      <c r="K2" s="25"/>
      <c r="L2" s="160"/>
      <c r="M2" s="161"/>
      <c r="N2" s="161"/>
      <c r="O2" s="161"/>
      <c r="P2" s="161"/>
      <c r="Q2" s="161"/>
      <c r="R2" s="25" t="s">
        <v>369</v>
      </c>
    </row>
    <row r="3" spans="1:18" s="153" customFormat="1" ht="20.25" customHeight="1" thickTop="1">
      <c r="A3" s="208" t="s">
        <v>2</v>
      </c>
      <c r="B3" s="209" t="s">
        <v>74</v>
      </c>
      <c r="C3" s="209"/>
      <c r="D3" s="209"/>
      <c r="E3" s="209"/>
      <c r="F3" s="209"/>
      <c r="G3" s="210" t="s">
        <v>75</v>
      </c>
      <c r="H3" s="210" t="s">
        <v>76</v>
      </c>
      <c r="I3" s="209"/>
      <c r="J3" s="258" t="s">
        <v>97</v>
      </c>
      <c r="K3" s="259" t="s">
        <v>29</v>
      </c>
      <c r="L3" s="260" t="s">
        <v>30</v>
      </c>
      <c r="M3" s="260" t="s">
        <v>31</v>
      </c>
      <c r="N3" s="259" t="s">
        <v>32</v>
      </c>
      <c r="O3" s="213" t="s">
        <v>84</v>
      </c>
      <c r="P3" s="214"/>
      <c r="Q3" s="215"/>
      <c r="R3" s="167" t="s">
        <v>77</v>
      </c>
    </row>
    <row r="4" spans="1:18" s="156" customFormat="1" ht="20.25" customHeight="1">
      <c r="A4" s="216"/>
      <c r="B4" s="213" t="s">
        <v>33</v>
      </c>
      <c r="C4" s="213"/>
      <c r="D4" s="213"/>
      <c r="E4" s="213"/>
      <c r="F4" s="213"/>
      <c r="G4" s="210" t="s">
        <v>78</v>
      </c>
      <c r="H4" s="217" t="s">
        <v>34</v>
      </c>
      <c r="I4" s="218"/>
      <c r="J4" s="212" t="s">
        <v>99</v>
      </c>
      <c r="K4" s="212" t="s">
        <v>79</v>
      </c>
      <c r="L4" s="220"/>
      <c r="M4" s="219"/>
      <c r="N4" s="212" t="s">
        <v>80</v>
      </c>
      <c r="O4" s="221" t="s">
        <v>35</v>
      </c>
      <c r="P4" s="222" t="s">
        <v>36</v>
      </c>
      <c r="Q4" s="223" t="s">
        <v>100</v>
      </c>
      <c r="R4" s="224"/>
    </row>
    <row r="5" spans="1:18" s="156" customFormat="1" ht="24.75" customHeight="1">
      <c r="A5" s="216"/>
      <c r="B5" s="225" t="s">
        <v>81</v>
      </c>
      <c r="C5" s="225" t="s">
        <v>37</v>
      </c>
      <c r="D5" s="225" t="s">
        <v>101</v>
      </c>
      <c r="E5" s="225" t="s">
        <v>38</v>
      </c>
      <c r="F5" s="225" t="s">
        <v>102</v>
      </c>
      <c r="G5" s="226"/>
      <c r="H5" s="219" t="s">
        <v>81</v>
      </c>
      <c r="I5" s="210" t="s">
        <v>103</v>
      </c>
      <c r="J5" s="229" t="s">
        <v>290</v>
      </c>
      <c r="K5" s="256" t="s">
        <v>104</v>
      </c>
      <c r="L5" s="257" t="s">
        <v>291</v>
      </c>
      <c r="M5" s="257" t="s">
        <v>39</v>
      </c>
      <c r="N5" s="229" t="s">
        <v>278</v>
      </c>
      <c r="O5" s="227" t="s">
        <v>105</v>
      </c>
      <c r="P5" s="228" t="s">
        <v>299</v>
      </c>
      <c r="Q5" s="229" t="s">
        <v>280</v>
      </c>
      <c r="R5" s="209"/>
    </row>
    <row r="6" spans="1:18" s="156" customFormat="1" ht="29.25" customHeight="1">
      <c r="A6" s="230" t="s">
        <v>3</v>
      </c>
      <c r="B6" s="171" t="s">
        <v>105</v>
      </c>
      <c r="C6" s="270" t="s">
        <v>106</v>
      </c>
      <c r="D6" s="171" t="s">
        <v>40</v>
      </c>
      <c r="E6" s="270" t="s">
        <v>107</v>
      </c>
      <c r="F6" s="171" t="s">
        <v>108</v>
      </c>
      <c r="G6" s="271" t="s">
        <v>109</v>
      </c>
      <c r="H6" s="235" t="s">
        <v>105</v>
      </c>
      <c r="I6" s="171" t="s">
        <v>108</v>
      </c>
      <c r="J6" s="272" t="s">
        <v>98</v>
      </c>
      <c r="K6" s="273" t="s">
        <v>41</v>
      </c>
      <c r="L6" s="170" t="s">
        <v>292</v>
      </c>
      <c r="M6" s="170" t="s">
        <v>42</v>
      </c>
      <c r="N6" s="272" t="s">
        <v>279</v>
      </c>
      <c r="O6" s="235" t="s">
        <v>298</v>
      </c>
      <c r="P6" s="169" t="s">
        <v>298</v>
      </c>
      <c r="Q6" s="213" t="s">
        <v>300</v>
      </c>
      <c r="R6" s="171" t="s">
        <v>4</v>
      </c>
    </row>
    <row r="7" spans="1:18" s="4" customFormat="1" ht="12" customHeight="1">
      <c r="A7" s="36"/>
      <c r="B7" s="30"/>
      <c r="C7" s="30"/>
      <c r="D7" s="30"/>
      <c r="E7" s="30"/>
      <c r="F7" s="30"/>
      <c r="G7" s="37"/>
      <c r="H7" s="38"/>
      <c r="I7" s="38"/>
      <c r="J7" s="39"/>
      <c r="K7" s="40"/>
      <c r="L7" s="41"/>
      <c r="M7" s="41"/>
      <c r="N7" s="41"/>
      <c r="O7" s="41"/>
      <c r="P7" s="41"/>
      <c r="Q7" s="42"/>
      <c r="R7" s="26"/>
    </row>
    <row r="8" spans="1:18" s="33" customFormat="1" ht="25.35" customHeight="1">
      <c r="A8" s="43">
        <v>2019</v>
      </c>
      <c r="B8" s="44">
        <v>12.024999999999999</v>
      </c>
      <c r="C8" s="44">
        <v>18.408333333333335</v>
      </c>
      <c r="D8" s="44">
        <v>24.8</v>
      </c>
      <c r="E8" s="44">
        <v>6.6083333333333334</v>
      </c>
      <c r="F8" s="44">
        <v>-13.4</v>
      </c>
      <c r="G8" s="44">
        <v>1028.0999999999999</v>
      </c>
      <c r="H8" s="44">
        <v>69</v>
      </c>
      <c r="I8" s="44">
        <v>9</v>
      </c>
      <c r="J8" s="44">
        <v>1017</v>
      </c>
      <c r="K8" s="44">
        <v>5.4749999999999988</v>
      </c>
      <c r="L8" s="41">
        <v>4.95</v>
      </c>
      <c r="M8" s="44">
        <v>2563.3000000000002</v>
      </c>
      <c r="N8" s="372">
        <v>0</v>
      </c>
      <c r="O8" s="44">
        <v>1.3749999999999998</v>
      </c>
      <c r="P8" s="44">
        <v>13.9</v>
      </c>
      <c r="Q8" s="44">
        <v>26.1</v>
      </c>
      <c r="R8" s="26">
        <v>2019</v>
      </c>
    </row>
    <row r="9" spans="1:18" s="45" customFormat="1" ht="25.35" customHeight="1">
      <c r="A9" s="43">
        <v>2020</v>
      </c>
      <c r="B9" s="44">
        <v>11.8</v>
      </c>
      <c r="C9" s="44">
        <v>18</v>
      </c>
      <c r="D9" s="44">
        <v>35.5</v>
      </c>
      <c r="E9" s="44">
        <v>6.8</v>
      </c>
      <c r="F9" s="44">
        <v>-15.9</v>
      </c>
      <c r="G9" s="44">
        <v>1641.9</v>
      </c>
      <c r="H9" s="44">
        <v>73</v>
      </c>
      <c r="I9" s="44">
        <v>10</v>
      </c>
      <c r="J9" s="44">
        <v>1017.2</v>
      </c>
      <c r="K9" s="44">
        <v>6.3</v>
      </c>
      <c r="L9" s="44">
        <v>5</v>
      </c>
      <c r="M9" s="44">
        <v>2440.3000000000002</v>
      </c>
      <c r="N9" s="372">
        <v>0</v>
      </c>
      <c r="O9" s="44">
        <v>1.4</v>
      </c>
      <c r="P9" s="44">
        <v>10.7</v>
      </c>
      <c r="Q9" s="44">
        <v>20.7</v>
      </c>
      <c r="R9" s="26">
        <v>2020</v>
      </c>
    </row>
    <row r="10" spans="1:18" s="45" customFormat="1" ht="25.35" customHeight="1">
      <c r="A10" s="43">
        <v>2021</v>
      </c>
      <c r="B10" s="44">
        <v>12.1</v>
      </c>
      <c r="C10" s="44">
        <v>18.399999999999999</v>
      </c>
      <c r="D10" s="44">
        <v>35.700000000000003</v>
      </c>
      <c r="E10" s="44">
        <v>6.9</v>
      </c>
      <c r="F10" s="44">
        <v>-20.2</v>
      </c>
      <c r="G10" s="44">
        <v>1035.5999999999999</v>
      </c>
      <c r="H10" s="44">
        <v>73</v>
      </c>
      <c r="I10" s="44">
        <v>10</v>
      </c>
      <c r="J10" s="44">
        <v>1017</v>
      </c>
      <c r="K10" s="44">
        <v>6.8</v>
      </c>
      <c r="L10" s="44">
        <v>4.9000000000000004</v>
      </c>
      <c r="M10" s="44">
        <v>2344.4</v>
      </c>
      <c r="N10" s="372">
        <v>0</v>
      </c>
      <c r="O10" s="44">
        <v>1.3</v>
      </c>
      <c r="P10" s="44">
        <v>10.7</v>
      </c>
      <c r="Q10" s="44">
        <v>17.7</v>
      </c>
      <c r="R10" s="26">
        <v>2021</v>
      </c>
    </row>
    <row r="11" spans="1:18" s="45" customFormat="1" ht="25.35" customHeight="1">
      <c r="A11" s="43">
        <v>2022</v>
      </c>
      <c r="B11" s="44">
        <v>11.5</v>
      </c>
      <c r="C11" s="44">
        <v>17.899999999999999</v>
      </c>
      <c r="D11" s="44">
        <v>35.4</v>
      </c>
      <c r="E11" s="44">
        <v>6.3</v>
      </c>
      <c r="F11" s="44">
        <v>-16.8</v>
      </c>
      <c r="G11" s="44">
        <v>1922.6</v>
      </c>
      <c r="H11" s="44">
        <v>70.3</v>
      </c>
      <c r="I11" s="44">
        <v>8</v>
      </c>
      <c r="J11" s="44">
        <v>1016.9</v>
      </c>
      <c r="K11" s="44">
        <v>5.5</v>
      </c>
      <c r="L11" s="44">
        <v>4.9000000000000004</v>
      </c>
      <c r="M11" s="44">
        <v>2500.4</v>
      </c>
      <c r="N11" s="372">
        <v>0</v>
      </c>
      <c r="O11" s="44">
        <v>1.2</v>
      </c>
      <c r="P11" s="44">
        <v>11.2</v>
      </c>
      <c r="Q11" s="44">
        <v>22.7</v>
      </c>
      <c r="R11" s="26">
        <v>2022</v>
      </c>
    </row>
    <row r="12" spans="1:18" s="45" customFormat="1" ht="26.25" customHeight="1">
      <c r="A12" s="412">
        <v>2023</v>
      </c>
      <c r="B12" s="413">
        <f>AVERAGE(B13:B24)</f>
        <v>12.450000000000001</v>
      </c>
      <c r="C12" s="413">
        <f t="shared" ref="C12:O12" si="0">AVERAGE(C13:C24)</f>
        <v>18.475000000000001</v>
      </c>
      <c r="D12" s="413">
        <f>MAX(D13:D24)</f>
        <v>34.299999999999997</v>
      </c>
      <c r="E12" s="413">
        <f t="shared" si="0"/>
        <v>7.3666666666666671</v>
      </c>
      <c r="F12" s="413">
        <f>MIN(F13:F24)</f>
        <v>-20.3</v>
      </c>
      <c r="G12" s="413">
        <f>SUM(G13:G24)</f>
        <v>1412.7</v>
      </c>
      <c r="H12" s="413">
        <f t="shared" si="0"/>
        <v>71.916666666666671</v>
      </c>
      <c r="I12" s="413">
        <f>MIN(I13:I24)</f>
        <v>7</v>
      </c>
      <c r="J12" s="413">
        <f t="shared" si="0"/>
        <v>1016.6416666666668</v>
      </c>
      <c r="K12" s="413">
        <f t="shared" si="0"/>
        <v>5.4666666666666677</v>
      </c>
      <c r="L12" s="413">
        <f t="shared" si="0"/>
        <v>4.8583333333333334</v>
      </c>
      <c r="M12" s="413">
        <f>SUM(M13:M24)</f>
        <v>2282.6999999999998</v>
      </c>
      <c r="N12" s="414">
        <f t="shared" si="0"/>
        <v>0</v>
      </c>
      <c r="O12" s="413">
        <f t="shared" si="0"/>
        <v>1.1166666666666669</v>
      </c>
      <c r="P12" s="413">
        <f>MAX(P13:P24)</f>
        <v>9.4</v>
      </c>
      <c r="Q12" s="413">
        <f>MAX(Q13:Q24)</f>
        <v>18</v>
      </c>
      <c r="R12" s="415">
        <v>2023</v>
      </c>
    </row>
    <row r="13" spans="1:18" s="52" customFormat="1" ht="25.35" customHeight="1">
      <c r="A13" s="46" t="s">
        <v>5</v>
      </c>
      <c r="B13" s="47">
        <v>-3.7</v>
      </c>
      <c r="C13" s="44">
        <v>2.2000000000000002</v>
      </c>
      <c r="D13" s="48">
        <v>13.2</v>
      </c>
      <c r="E13" s="47">
        <v>-9.1</v>
      </c>
      <c r="F13" s="47">
        <v>-20.3</v>
      </c>
      <c r="G13" s="44">
        <v>49.8</v>
      </c>
      <c r="H13" s="49">
        <v>70</v>
      </c>
      <c r="I13" s="49">
        <v>18</v>
      </c>
      <c r="J13" s="44">
        <v>1025.5999999999999</v>
      </c>
      <c r="K13" s="44">
        <v>-11.2</v>
      </c>
      <c r="L13" s="50">
        <v>3.3</v>
      </c>
      <c r="M13" s="44">
        <v>186.5</v>
      </c>
      <c r="N13" s="372">
        <v>0</v>
      </c>
      <c r="O13" s="50">
        <v>0.8</v>
      </c>
      <c r="P13" s="50">
        <v>7.3</v>
      </c>
      <c r="Q13" s="50">
        <v>12.5</v>
      </c>
      <c r="R13" s="51" t="s">
        <v>6</v>
      </c>
    </row>
    <row r="14" spans="1:18" s="52" customFormat="1" ht="25.35" customHeight="1">
      <c r="A14" s="46" t="s">
        <v>7</v>
      </c>
      <c r="B14" s="47">
        <v>0.6</v>
      </c>
      <c r="C14" s="44">
        <v>7.4</v>
      </c>
      <c r="D14" s="50">
        <v>12.9</v>
      </c>
      <c r="E14" s="44">
        <v>-4.7</v>
      </c>
      <c r="F14" s="47">
        <v>-8.9</v>
      </c>
      <c r="G14" s="44">
        <v>0.5</v>
      </c>
      <c r="H14" s="49">
        <v>61</v>
      </c>
      <c r="I14" s="49">
        <v>15</v>
      </c>
      <c r="J14" s="44">
        <v>1026.5999999999999</v>
      </c>
      <c r="K14" s="44">
        <v>-11</v>
      </c>
      <c r="L14" s="50">
        <v>3.1</v>
      </c>
      <c r="M14" s="44">
        <v>197</v>
      </c>
      <c r="N14" s="372">
        <v>0</v>
      </c>
      <c r="O14" s="50">
        <v>0.9</v>
      </c>
      <c r="P14" s="50">
        <v>6.8</v>
      </c>
      <c r="Q14" s="50">
        <v>12.5</v>
      </c>
      <c r="R14" s="51" t="s">
        <v>110</v>
      </c>
    </row>
    <row r="15" spans="1:18" s="52" customFormat="1" ht="25.35" customHeight="1">
      <c r="A15" s="46" t="s">
        <v>8</v>
      </c>
      <c r="B15" s="44">
        <v>8.3000000000000007</v>
      </c>
      <c r="C15" s="44">
        <v>16.899999999999999</v>
      </c>
      <c r="D15" s="50">
        <v>26.4</v>
      </c>
      <c r="E15" s="44">
        <v>1.1000000000000001</v>
      </c>
      <c r="F15" s="44">
        <v>-4.7</v>
      </c>
      <c r="G15" s="44">
        <v>14.4</v>
      </c>
      <c r="H15" s="49">
        <v>51</v>
      </c>
      <c r="I15" s="49">
        <v>7</v>
      </c>
      <c r="J15" s="44">
        <v>1020.6</v>
      </c>
      <c r="K15" s="44">
        <v>-0.9</v>
      </c>
      <c r="L15" s="50">
        <v>5</v>
      </c>
      <c r="M15" s="44">
        <v>251.2</v>
      </c>
      <c r="N15" s="372">
        <v>0</v>
      </c>
      <c r="O15" s="50">
        <v>1.4</v>
      </c>
      <c r="P15" s="50">
        <v>7.9</v>
      </c>
      <c r="Q15" s="50">
        <v>13.6</v>
      </c>
      <c r="R15" s="51" t="s">
        <v>9</v>
      </c>
    </row>
    <row r="16" spans="1:18" s="52" customFormat="1" ht="25.35" customHeight="1">
      <c r="A16" s="46" t="s">
        <v>10</v>
      </c>
      <c r="B16" s="44">
        <v>12.7</v>
      </c>
      <c r="C16" s="44">
        <v>19.399999999999999</v>
      </c>
      <c r="D16" s="50">
        <v>28.7</v>
      </c>
      <c r="E16" s="44">
        <v>6.6</v>
      </c>
      <c r="F16" s="44">
        <v>-0.7</v>
      </c>
      <c r="G16" s="44">
        <v>94.6</v>
      </c>
      <c r="H16" s="49">
        <v>59</v>
      </c>
      <c r="I16" s="49">
        <v>8</v>
      </c>
      <c r="J16" s="44">
        <v>1014.9</v>
      </c>
      <c r="K16" s="44">
        <v>3.4</v>
      </c>
      <c r="L16" s="50">
        <v>4</v>
      </c>
      <c r="M16" s="44">
        <v>198.9</v>
      </c>
      <c r="N16" s="372">
        <v>0</v>
      </c>
      <c r="O16" s="50">
        <v>1.5</v>
      </c>
      <c r="P16" s="50">
        <v>8.6</v>
      </c>
      <c r="Q16" s="50">
        <v>15.2</v>
      </c>
      <c r="R16" s="51" t="s">
        <v>11</v>
      </c>
    </row>
    <row r="17" spans="1:18" s="52" customFormat="1" ht="25.35" customHeight="1">
      <c r="A17" s="46" t="s">
        <v>12</v>
      </c>
      <c r="B17" s="44">
        <v>18</v>
      </c>
      <c r="C17" s="44">
        <v>25</v>
      </c>
      <c r="D17" s="50">
        <v>30.8</v>
      </c>
      <c r="E17" s="44">
        <v>11.6</v>
      </c>
      <c r="F17" s="44">
        <v>4.5</v>
      </c>
      <c r="G17" s="44">
        <v>158.69999999999999</v>
      </c>
      <c r="H17" s="49">
        <v>68</v>
      </c>
      <c r="I17" s="49">
        <v>16</v>
      </c>
      <c r="J17" s="44">
        <v>1013.1</v>
      </c>
      <c r="K17" s="44">
        <v>8.3000000000000007</v>
      </c>
      <c r="L17" s="50">
        <v>4.3</v>
      </c>
      <c r="M17" s="44">
        <v>244.2</v>
      </c>
      <c r="N17" s="372">
        <v>0</v>
      </c>
      <c r="O17" s="50">
        <v>1.2</v>
      </c>
      <c r="P17" s="50">
        <v>6.8</v>
      </c>
      <c r="Q17" s="50">
        <v>12.2</v>
      </c>
      <c r="R17" s="51" t="s">
        <v>13</v>
      </c>
    </row>
    <row r="18" spans="1:18" s="52" customFormat="1" ht="25.35" customHeight="1">
      <c r="A18" s="46" t="s">
        <v>14</v>
      </c>
      <c r="B18" s="44">
        <v>22</v>
      </c>
      <c r="C18" s="44">
        <v>27.4</v>
      </c>
      <c r="D18" s="50">
        <v>33</v>
      </c>
      <c r="E18" s="44">
        <v>17.3</v>
      </c>
      <c r="F18" s="44">
        <v>13.8</v>
      </c>
      <c r="G18" s="44">
        <v>218.4</v>
      </c>
      <c r="H18" s="49">
        <v>79</v>
      </c>
      <c r="I18" s="49">
        <v>27</v>
      </c>
      <c r="J18" s="44">
        <v>1006.7</v>
      </c>
      <c r="K18" s="44">
        <v>17.5</v>
      </c>
      <c r="L18" s="50">
        <v>6.7</v>
      </c>
      <c r="M18" s="44">
        <v>193</v>
      </c>
      <c r="N18" s="372">
        <v>0</v>
      </c>
      <c r="O18" s="50">
        <v>1.1000000000000001</v>
      </c>
      <c r="P18" s="50">
        <v>5.9</v>
      </c>
      <c r="Q18" s="50">
        <v>11.7</v>
      </c>
      <c r="R18" s="51" t="s">
        <v>15</v>
      </c>
    </row>
    <row r="19" spans="1:18" s="52" customFormat="1" ht="25.35" customHeight="1">
      <c r="A19" s="46" t="s">
        <v>16</v>
      </c>
      <c r="B19" s="44">
        <v>25.6</v>
      </c>
      <c r="C19" s="44">
        <v>29.8</v>
      </c>
      <c r="D19" s="50">
        <v>33.5</v>
      </c>
      <c r="E19" s="44">
        <v>22.2</v>
      </c>
      <c r="F19" s="44">
        <v>18.7</v>
      </c>
      <c r="G19" s="44">
        <v>355.6</v>
      </c>
      <c r="H19" s="49">
        <v>87</v>
      </c>
      <c r="I19" s="49">
        <v>39</v>
      </c>
      <c r="J19" s="44">
        <v>1007</v>
      </c>
      <c r="K19" s="44">
        <v>22.9</v>
      </c>
      <c r="L19" s="50">
        <v>6.7</v>
      </c>
      <c r="M19" s="44">
        <v>164.6</v>
      </c>
      <c r="N19" s="372">
        <v>0</v>
      </c>
      <c r="O19" s="50">
        <v>1.1000000000000001</v>
      </c>
      <c r="P19" s="50">
        <v>6.4</v>
      </c>
      <c r="Q19" s="50">
        <v>11.8</v>
      </c>
      <c r="R19" s="51" t="s">
        <v>17</v>
      </c>
    </row>
    <row r="20" spans="1:18" s="52" customFormat="1" ht="25.35" customHeight="1">
      <c r="A20" s="46" t="s">
        <v>18</v>
      </c>
      <c r="B20" s="44">
        <v>25.6</v>
      </c>
      <c r="C20" s="44">
        <v>30.1</v>
      </c>
      <c r="D20" s="50">
        <v>34.299999999999997</v>
      </c>
      <c r="E20" s="44">
        <v>22.1</v>
      </c>
      <c r="F20" s="44">
        <v>18.7</v>
      </c>
      <c r="G20" s="44">
        <v>255.9</v>
      </c>
      <c r="H20" s="49">
        <v>87</v>
      </c>
      <c r="I20" s="49">
        <v>50</v>
      </c>
      <c r="J20" s="44">
        <v>1005.4</v>
      </c>
      <c r="K20" s="44">
        <v>21.9</v>
      </c>
      <c r="L20" s="50">
        <v>6.7</v>
      </c>
      <c r="M20" s="44">
        <v>161.6</v>
      </c>
      <c r="N20" s="372">
        <v>0</v>
      </c>
      <c r="O20" s="50">
        <v>1</v>
      </c>
      <c r="P20" s="50">
        <v>4.7</v>
      </c>
      <c r="Q20" s="50">
        <v>14.4</v>
      </c>
      <c r="R20" s="51" t="s">
        <v>19</v>
      </c>
    </row>
    <row r="21" spans="1:18" s="52" customFormat="1" ht="25.35" customHeight="1">
      <c r="A21" s="46" t="s">
        <v>20</v>
      </c>
      <c r="B21" s="44">
        <v>21.8</v>
      </c>
      <c r="C21" s="44">
        <v>27</v>
      </c>
      <c r="D21" s="50">
        <v>32</v>
      </c>
      <c r="E21" s="44">
        <v>17.7</v>
      </c>
      <c r="F21" s="44">
        <v>12.5</v>
      </c>
      <c r="G21" s="44">
        <v>56.3</v>
      </c>
      <c r="H21" s="49">
        <v>84</v>
      </c>
      <c r="I21" s="49">
        <v>27</v>
      </c>
      <c r="J21" s="44">
        <v>1013.2</v>
      </c>
      <c r="K21" s="44">
        <v>15.8</v>
      </c>
      <c r="L21" s="50">
        <v>5.3</v>
      </c>
      <c r="M21" s="44">
        <v>165.9</v>
      </c>
      <c r="N21" s="372">
        <v>0</v>
      </c>
      <c r="O21" s="50">
        <v>0.8</v>
      </c>
      <c r="P21" s="50">
        <v>3.6</v>
      </c>
      <c r="Q21" s="50">
        <v>10</v>
      </c>
      <c r="R21" s="51" t="s">
        <v>21</v>
      </c>
    </row>
    <row r="22" spans="1:18" s="52" customFormat="1" ht="25.35" customHeight="1">
      <c r="A22" s="46" t="s">
        <v>22</v>
      </c>
      <c r="B22" s="44">
        <v>13.6</v>
      </c>
      <c r="C22" s="44">
        <v>20.5</v>
      </c>
      <c r="D22" s="50">
        <v>23.6</v>
      </c>
      <c r="E22" s="44">
        <v>8.1999999999999993</v>
      </c>
      <c r="F22" s="47">
        <v>1.5</v>
      </c>
      <c r="G22" s="44">
        <v>38.5</v>
      </c>
      <c r="H22" s="49">
        <v>77</v>
      </c>
      <c r="I22" s="49">
        <v>19</v>
      </c>
      <c r="J22" s="44">
        <v>1019.1</v>
      </c>
      <c r="K22" s="44">
        <v>7.9</v>
      </c>
      <c r="L22" s="50">
        <v>4.5999999999999996</v>
      </c>
      <c r="M22" s="44">
        <v>206.3</v>
      </c>
      <c r="N22" s="372">
        <v>0</v>
      </c>
      <c r="O22" s="50">
        <v>0.8</v>
      </c>
      <c r="P22" s="50">
        <v>5.5</v>
      </c>
      <c r="Q22" s="50">
        <v>10.1</v>
      </c>
      <c r="R22" s="51" t="s">
        <v>23</v>
      </c>
    </row>
    <row r="23" spans="1:18" s="52" customFormat="1" ht="25.35" customHeight="1">
      <c r="A23" s="46" t="s">
        <v>24</v>
      </c>
      <c r="B23" s="44">
        <v>5.4</v>
      </c>
      <c r="C23" s="44">
        <v>11.2</v>
      </c>
      <c r="D23" s="50">
        <v>25.7</v>
      </c>
      <c r="E23" s="44">
        <v>0.5</v>
      </c>
      <c r="F23" s="47">
        <v>-8.4</v>
      </c>
      <c r="G23" s="44">
        <v>93.4</v>
      </c>
      <c r="H23" s="49">
        <v>68</v>
      </c>
      <c r="I23" s="49">
        <v>10</v>
      </c>
      <c r="J23" s="44">
        <v>1022</v>
      </c>
      <c r="K23" s="44">
        <v>2.4</v>
      </c>
      <c r="L23" s="50">
        <v>4.5999999999999996</v>
      </c>
      <c r="M23" s="44">
        <v>161.69999999999999</v>
      </c>
      <c r="N23" s="372">
        <v>0</v>
      </c>
      <c r="O23" s="50">
        <v>1.5</v>
      </c>
      <c r="P23" s="53">
        <v>9.4</v>
      </c>
      <c r="Q23" s="50">
        <v>18</v>
      </c>
      <c r="R23" s="51" t="s">
        <v>25</v>
      </c>
    </row>
    <row r="24" spans="1:18" s="52" customFormat="1" ht="25.35" customHeight="1">
      <c r="A24" s="46" t="s">
        <v>26</v>
      </c>
      <c r="B24" s="47">
        <v>-0.5</v>
      </c>
      <c r="C24" s="44">
        <v>4.8</v>
      </c>
      <c r="D24" s="50">
        <v>16.3</v>
      </c>
      <c r="E24" s="44">
        <v>-5.0999999999999996</v>
      </c>
      <c r="F24" s="47">
        <v>-16.3</v>
      </c>
      <c r="G24" s="44">
        <v>76.599999999999994</v>
      </c>
      <c r="H24" s="49">
        <v>72</v>
      </c>
      <c r="I24" s="49">
        <v>15</v>
      </c>
      <c r="J24" s="44">
        <v>1025.5</v>
      </c>
      <c r="K24" s="44">
        <v>-11.4</v>
      </c>
      <c r="L24" s="50">
        <v>4</v>
      </c>
      <c r="M24" s="44">
        <v>151.80000000000001</v>
      </c>
      <c r="N24" s="372">
        <v>0</v>
      </c>
      <c r="O24" s="50">
        <v>1.3</v>
      </c>
      <c r="P24" s="50">
        <v>9.1999999999999993</v>
      </c>
      <c r="Q24" s="54">
        <v>16.899999999999999</v>
      </c>
      <c r="R24" s="51" t="s">
        <v>27</v>
      </c>
    </row>
    <row r="25" spans="1:18" s="52" customFormat="1" ht="6" customHeight="1">
      <c r="A25" s="55"/>
      <c r="B25" s="56"/>
      <c r="C25" s="57"/>
      <c r="D25" s="57"/>
      <c r="E25" s="57"/>
      <c r="F25" s="56"/>
      <c r="G25" s="57"/>
      <c r="H25" s="58"/>
      <c r="I25" s="58"/>
      <c r="J25" s="57"/>
      <c r="K25" s="57"/>
      <c r="L25" s="57"/>
      <c r="M25" s="57"/>
      <c r="N25" s="57"/>
      <c r="O25" s="57"/>
      <c r="P25" s="57"/>
      <c r="Q25" s="57"/>
      <c r="R25" s="59"/>
    </row>
    <row r="26" spans="1:18" s="33" customFormat="1" ht="16.5" customHeight="1">
      <c r="A26" s="33" t="s">
        <v>289</v>
      </c>
      <c r="C26" s="60"/>
      <c r="D26" s="60"/>
      <c r="E26" s="60"/>
      <c r="F26" s="60"/>
      <c r="G26" s="60"/>
      <c r="H26" s="60"/>
      <c r="I26" s="60"/>
      <c r="J26" s="30"/>
      <c r="K26" s="60"/>
      <c r="L26" s="61"/>
      <c r="M26" s="62"/>
      <c r="N26" s="62"/>
      <c r="O26" s="62"/>
      <c r="P26" s="62"/>
      <c r="Q26" s="62"/>
      <c r="R26" s="63" t="s">
        <v>241</v>
      </c>
    </row>
  </sheetData>
  <mergeCells count="2">
    <mergeCell ref="J1:R1"/>
    <mergeCell ref="A1:I1"/>
  </mergeCells>
  <phoneticPr fontId="10" type="noConversion"/>
  <printOptions gridLinesSet="0"/>
  <pageMargins left="0.47244094488188981" right="0.47244094488188981" top="0.78740157480314965" bottom="0.78740157480314965" header="0" footer="0"/>
  <pageSetup paperSize="182" scale="95" firstPageNumber="36" pageOrder="overThenDown" orientation="portrait" useFirstPageNumber="1" horizontalDpi="2400" verticalDpi="2400" r:id="rId1"/>
  <headerFooter scaleWithDoc="0"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O49"/>
  <sheetViews>
    <sheetView view="pageBreakPreview" zoomScaleNormal="100" zoomScaleSheetLayoutView="100" workbookViewId="0">
      <pane xSplit="1" ySplit="5" topLeftCell="B6" activePane="bottomRight" state="frozen"/>
      <selection sqref="A1:E1"/>
      <selection pane="topRight" sqref="A1:E1"/>
      <selection pane="bottomLeft" sqref="A1:E1"/>
      <selection pane="bottomRight" activeCell="I8" sqref="I8"/>
    </sheetView>
  </sheetViews>
  <sheetFormatPr defaultRowHeight="17.25"/>
  <cols>
    <col min="1" max="1" width="10.125" style="2" customWidth="1"/>
    <col min="2" max="7" width="11.375" style="2" customWidth="1"/>
    <col min="8" max="13" width="9.75" style="2" customWidth="1"/>
    <col min="14" max="14" width="10.25" style="2" customWidth="1"/>
    <col min="15" max="15" width="9.625" style="2" customWidth="1"/>
    <col min="16" max="16384" width="9" style="2"/>
  </cols>
  <sheetData>
    <row r="1" spans="1:15" s="158" customFormat="1" ht="39.950000000000003" customHeight="1">
      <c r="A1" s="404" t="s">
        <v>43</v>
      </c>
      <c r="B1" s="404"/>
      <c r="C1" s="404"/>
      <c r="D1" s="404"/>
      <c r="E1" s="404"/>
      <c r="F1" s="404"/>
      <c r="G1" s="404"/>
      <c r="H1" s="404" t="s">
        <v>247</v>
      </c>
      <c r="I1" s="404"/>
      <c r="J1" s="404"/>
      <c r="K1" s="404"/>
      <c r="L1" s="404"/>
      <c r="M1" s="404"/>
      <c r="N1" s="404"/>
      <c r="O1" s="404"/>
    </row>
    <row r="2" spans="1:15" s="4" customFormat="1" ht="27" customHeight="1" thickBot="1">
      <c r="A2" s="161" t="s">
        <v>248</v>
      </c>
      <c r="B2" s="161"/>
      <c r="C2" s="161"/>
      <c r="D2" s="161"/>
      <c r="E2" s="161"/>
      <c r="F2" s="161"/>
      <c r="G2" s="161"/>
      <c r="H2" s="161"/>
      <c r="I2" s="160"/>
      <c r="J2" s="161"/>
      <c r="K2" s="161"/>
      <c r="L2" s="161"/>
      <c r="M2" s="161"/>
      <c r="N2" s="161"/>
      <c r="O2" s="25" t="s">
        <v>249</v>
      </c>
    </row>
    <row r="3" spans="1:15" s="157" customFormat="1" ht="24" customHeight="1" thickTop="1">
      <c r="A3" s="208"/>
      <c r="B3" s="186" t="s">
        <v>44</v>
      </c>
      <c r="C3" s="231" t="s">
        <v>45</v>
      </c>
      <c r="D3" s="211" t="s">
        <v>46</v>
      </c>
      <c r="E3" s="211" t="s">
        <v>47</v>
      </c>
      <c r="F3" s="211" t="s">
        <v>48</v>
      </c>
      <c r="G3" s="209" t="s">
        <v>49</v>
      </c>
      <c r="H3" s="231" t="s">
        <v>50</v>
      </c>
      <c r="I3" s="211" t="s">
        <v>51</v>
      </c>
      <c r="J3" s="211" t="s">
        <v>52</v>
      </c>
      <c r="K3" s="211" t="s">
        <v>53</v>
      </c>
      <c r="L3" s="211" t="s">
        <v>54</v>
      </c>
      <c r="M3" s="211" t="s">
        <v>55</v>
      </c>
      <c r="N3" s="211" t="s">
        <v>56</v>
      </c>
      <c r="O3" s="191"/>
    </row>
    <row r="4" spans="1:15" s="157" customFormat="1" ht="16.5" customHeight="1">
      <c r="A4" s="208" t="s">
        <v>2</v>
      </c>
      <c r="B4" s="232"/>
      <c r="C4" s="212"/>
      <c r="D4" s="219"/>
      <c r="E4" s="219"/>
      <c r="F4" s="219"/>
      <c r="G4" s="209"/>
      <c r="H4" s="212"/>
      <c r="I4" s="219"/>
      <c r="J4" s="219"/>
      <c r="K4" s="219"/>
      <c r="L4" s="219"/>
      <c r="M4" s="219"/>
      <c r="N4" s="219"/>
      <c r="O4" s="233" t="s">
        <v>57</v>
      </c>
    </row>
    <row r="5" spans="1:15" s="157" customFormat="1" ht="23.25" customHeight="1">
      <c r="A5" s="230"/>
      <c r="B5" s="194" t="s">
        <v>1</v>
      </c>
      <c r="C5" s="234" t="s">
        <v>58</v>
      </c>
      <c r="D5" s="235" t="s">
        <v>59</v>
      </c>
      <c r="E5" s="235" t="s">
        <v>60</v>
      </c>
      <c r="F5" s="235" t="s">
        <v>61</v>
      </c>
      <c r="G5" s="213" t="s">
        <v>13</v>
      </c>
      <c r="H5" s="234" t="s">
        <v>15</v>
      </c>
      <c r="I5" s="235" t="s">
        <v>17</v>
      </c>
      <c r="J5" s="235" t="s">
        <v>62</v>
      </c>
      <c r="K5" s="235" t="s">
        <v>63</v>
      </c>
      <c r="L5" s="235" t="s">
        <v>64</v>
      </c>
      <c r="M5" s="235" t="s">
        <v>65</v>
      </c>
      <c r="N5" s="235" t="s">
        <v>66</v>
      </c>
      <c r="O5" s="199"/>
    </row>
    <row r="6" spans="1:15" s="4" customFormat="1" ht="28.5" customHeight="1">
      <c r="A6" s="274">
        <v>2019</v>
      </c>
      <c r="B6" s="261">
        <v>1028.0999999999999</v>
      </c>
      <c r="C6" s="262">
        <v>0.4</v>
      </c>
      <c r="D6" s="262">
        <v>26.7</v>
      </c>
      <c r="E6" s="263">
        <v>32.5</v>
      </c>
      <c r="F6" s="263">
        <v>34.799999999999997</v>
      </c>
      <c r="G6" s="263">
        <v>34.5</v>
      </c>
      <c r="H6" s="263">
        <v>63.2</v>
      </c>
      <c r="I6" s="263">
        <v>329.8</v>
      </c>
      <c r="J6" s="263">
        <v>135.19999999999999</v>
      </c>
      <c r="K6" s="263">
        <v>247.5</v>
      </c>
      <c r="L6" s="263">
        <v>38.200000000000003</v>
      </c>
      <c r="M6" s="263">
        <v>58.1</v>
      </c>
      <c r="N6" s="264">
        <v>27.2</v>
      </c>
      <c r="O6" s="27">
        <v>2018</v>
      </c>
    </row>
    <row r="7" spans="1:15" s="4" customFormat="1" ht="28.5" customHeight="1">
      <c r="A7" s="28">
        <v>2020</v>
      </c>
      <c r="B7" s="261">
        <v>1641.9</v>
      </c>
      <c r="C7" s="262">
        <v>71.400000000000006</v>
      </c>
      <c r="D7" s="262">
        <v>54.8</v>
      </c>
      <c r="E7" s="263">
        <v>19.7</v>
      </c>
      <c r="F7" s="263">
        <v>19.5</v>
      </c>
      <c r="G7" s="263">
        <v>134.30000000000001</v>
      </c>
      <c r="H7" s="263">
        <v>128.6</v>
      </c>
      <c r="I7" s="263">
        <v>248</v>
      </c>
      <c r="J7" s="263">
        <v>757.8</v>
      </c>
      <c r="K7" s="263">
        <v>130.4</v>
      </c>
      <c r="L7" s="263">
        <v>2.9</v>
      </c>
      <c r="M7" s="263">
        <v>73.900000000000006</v>
      </c>
      <c r="N7" s="265">
        <v>0.6</v>
      </c>
      <c r="O7" s="26">
        <v>2019</v>
      </c>
    </row>
    <row r="8" spans="1:15" s="4" customFormat="1" ht="28.5" customHeight="1">
      <c r="A8" s="28">
        <v>2021</v>
      </c>
      <c r="B8" s="261">
        <v>1035.6000000000001</v>
      </c>
      <c r="C8" s="262">
        <v>15.4</v>
      </c>
      <c r="D8" s="262">
        <v>8.5</v>
      </c>
      <c r="E8" s="263">
        <v>107.8</v>
      </c>
      <c r="F8" s="263">
        <v>99.3</v>
      </c>
      <c r="G8" s="263">
        <v>228.8</v>
      </c>
      <c r="H8" s="263">
        <v>103.3</v>
      </c>
      <c r="I8" s="263">
        <v>100.2</v>
      </c>
      <c r="J8" s="263">
        <v>140.6</v>
      </c>
      <c r="K8" s="263">
        <v>100.6</v>
      </c>
      <c r="L8" s="263">
        <v>71.2</v>
      </c>
      <c r="M8" s="263">
        <v>51.6</v>
      </c>
      <c r="N8" s="265">
        <v>8.3000000000000007</v>
      </c>
      <c r="O8" s="26">
        <v>2020</v>
      </c>
    </row>
    <row r="9" spans="1:15" s="4" customFormat="1" ht="28.5" customHeight="1">
      <c r="A9" s="28">
        <v>2022</v>
      </c>
      <c r="B9" s="261">
        <v>1922.6</v>
      </c>
      <c r="C9" s="262">
        <v>6.5</v>
      </c>
      <c r="D9" s="262">
        <v>7.1</v>
      </c>
      <c r="E9" s="263">
        <v>91</v>
      </c>
      <c r="F9" s="263">
        <v>17.8</v>
      </c>
      <c r="G9" s="263">
        <v>16.399999999999999</v>
      </c>
      <c r="H9" s="263">
        <v>522.79999999999995</v>
      </c>
      <c r="I9" s="263">
        <v>302.7</v>
      </c>
      <c r="J9" s="263">
        <v>506.8</v>
      </c>
      <c r="K9" s="263">
        <v>204.5</v>
      </c>
      <c r="L9" s="263">
        <v>146.30000000000001</v>
      </c>
      <c r="M9" s="263">
        <v>88.7</v>
      </c>
      <c r="N9" s="265">
        <v>12</v>
      </c>
      <c r="O9" s="26">
        <v>2021</v>
      </c>
    </row>
    <row r="10" spans="1:15" s="4" customFormat="1" ht="28.5" customHeight="1">
      <c r="A10" s="164">
        <v>2023</v>
      </c>
      <c r="B10" s="266">
        <f>SUM(C10:N10)</f>
        <v>1412.7</v>
      </c>
      <c r="C10" s="267">
        <v>49.8</v>
      </c>
      <c r="D10" s="267">
        <v>0.5</v>
      </c>
      <c r="E10" s="268">
        <v>14.4</v>
      </c>
      <c r="F10" s="268">
        <v>94.6</v>
      </c>
      <c r="G10" s="268">
        <v>158.69999999999999</v>
      </c>
      <c r="H10" s="268">
        <v>218.4</v>
      </c>
      <c r="I10" s="268">
        <v>355.6</v>
      </c>
      <c r="J10" s="268">
        <v>255.9</v>
      </c>
      <c r="K10" s="268">
        <v>56.3</v>
      </c>
      <c r="L10" s="268">
        <v>38.5</v>
      </c>
      <c r="M10" s="268">
        <v>93.4</v>
      </c>
      <c r="N10" s="269">
        <v>76.599999999999994</v>
      </c>
      <c r="O10" s="29">
        <v>2023</v>
      </c>
    </row>
    <row r="11" spans="1:15" s="33" customFormat="1" ht="16.5" customHeight="1">
      <c r="A11" s="411" t="s">
        <v>289</v>
      </c>
      <c r="B11" s="411"/>
      <c r="C11" s="411"/>
      <c r="D11" s="411"/>
      <c r="E11" s="30"/>
      <c r="F11" s="30"/>
      <c r="G11" s="30"/>
      <c r="H11" s="30"/>
      <c r="I11" s="30"/>
      <c r="J11" s="30"/>
      <c r="K11" s="31"/>
      <c r="L11" s="32"/>
      <c r="M11" s="32"/>
      <c r="N11" s="32"/>
      <c r="O11" s="63" t="s">
        <v>241</v>
      </c>
    </row>
    <row r="12" spans="1:15" ht="16.5" customHeight="1">
      <c r="A12" s="33"/>
      <c r="C12" s="34"/>
      <c r="D12" s="34"/>
      <c r="E12" s="34"/>
      <c r="F12" s="34"/>
      <c r="G12" s="34"/>
      <c r="H12" s="34"/>
      <c r="I12" s="34"/>
      <c r="J12" s="34"/>
      <c r="K12" s="34"/>
      <c r="L12" s="34"/>
      <c r="M12" s="34"/>
      <c r="N12" s="34"/>
    </row>
    <row r="13" spans="1:15" ht="16.5" customHeight="1">
      <c r="C13" s="34"/>
      <c r="D13" s="34"/>
      <c r="E13" s="34"/>
      <c r="F13" s="34"/>
      <c r="G13" s="34"/>
      <c r="H13" s="34"/>
      <c r="I13" s="34"/>
      <c r="J13" s="34"/>
      <c r="K13" s="34"/>
      <c r="L13" s="34"/>
      <c r="M13" s="34"/>
      <c r="N13" s="34"/>
    </row>
    <row r="14" spans="1:15" ht="16.5" customHeight="1">
      <c r="C14" s="34"/>
      <c r="D14" s="34"/>
      <c r="E14" s="34"/>
      <c r="F14" s="34"/>
      <c r="G14" s="34"/>
      <c r="H14" s="34"/>
      <c r="I14" s="34"/>
      <c r="J14" s="34"/>
      <c r="K14" s="34"/>
      <c r="L14" s="34"/>
      <c r="M14" s="34"/>
      <c r="N14" s="34"/>
    </row>
    <row r="15" spans="1:15" ht="16.5" customHeight="1">
      <c r="C15" s="34"/>
      <c r="D15" s="34"/>
      <c r="E15" s="34"/>
      <c r="F15" s="34"/>
      <c r="G15" s="34"/>
      <c r="H15" s="34"/>
      <c r="I15" s="34"/>
      <c r="J15" s="34"/>
      <c r="K15" s="34"/>
      <c r="L15" s="34"/>
      <c r="M15" s="34"/>
      <c r="N15" s="34"/>
    </row>
    <row r="16" spans="1:15" ht="16.5" customHeight="1">
      <c r="C16" s="34"/>
      <c r="D16" s="34"/>
      <c r="E16" s="34"/>
      <c r="F16" s="34"/>
      <c r="G16" s="34"/>
      <c r="H16" s="34"/>
      <c r="I16" s="34"/>
      <c r="J16" s="34"/>
      <c r="K16" s="34"/>
      <c r="L16" s="34"/>
      <c r="M16" s="34"/>
      <c r="N16" s="34"/>
    </row>
    <row r="17" spans="3:14" ht="39" customHeight="1">
      <c r="C17" s="34"/>
      <c r="D17" s="34"/>
      <c r="E17" s="34"/>
      <c r="F17" s="34"/>
      <c r="G17" s="34"/>
      <c r="H17" s="34"/>
      <c r="I17" s="34"/>
      <c r="J17" s="34"/>
      <c r="K17" s="34"/>
      <c r="L17" s="34"/>
      <c r="M17" s="34"/>
      <c r="N17" s="34"/>
    </row>
    <row r="18" spans="3:14" ht="16.5" customHeight="1">
      <c r="C18" s="34"/>
      <c r="D18" s="34"/>
      <c r="E18" s="34"/>
      <c r="F18" s="34"/>
      <c r="G18" s="34"/>
      <c r="H18" s="34"/>
      <c r="I18" s="34"/>
      <c r="J18" s="34"/>
      <c r="K18" s="34"/>
      <c r="L18" s="34"/>
      <c r="M18" s="34"/>
      <c r="N18" s="34"/>
    </row>
    <row r="19" spans="3:14" ht="12.95" customHeight="1">
      <c r="C19" s="34"/>
      <c r="D19" s="34"/>
      <c r="E19" s="34"/>
      <c r="F19" s="34"/>
      <c r="G19" s="34"/>
      <c r="H19" s="34"/>
      <c r="I19" s="34"/>
      <c r="J19" s="34"/>
      <c r="K19" s="34"/>
      <c r="L19" s="34"/>
      <c r="M19" s="34"/>
      <c r="N19" s="34"/>
    </row>
    <row r="20" spans="3:14" ht="12.95" customHeight="1">
      <c r="C20" s="34"/>
      <c r="D20" s="34"/>
      <c r="E20" s="34"/>
      <c r="F20" s="34"/>
      <c r="G20" s="34"/>
      <c r="H20" s="34"/>
      <c r="I20" s="34"/>
      <c r="J20" s="34"/>
      <c r="K20" s="34"/>
      <c r="L20" s="34"/>
      <c r="M20" s="34"/>
      <c r="N20" s="34"/>
    </row>
    <row r="21" spans="3:14" ht="16.5" customHeight="1">
      <c r="C21" s="34"/>
      <c r="D21" s="34"/>
      <c r="E21" s="34"/>
      <c r="F21" s="34"/>
      <c r="G21" s="34"/>
      <c r="H21" s="34"/>
      <c r="I21" s="34"/>
      <c r="J21" s="34"/>
      <c r="K21" s="34"/>
      <c r="L21" s="34"/>
      <c r="M21" s="34"/>
      <c r="N21" s="34"/>
    </row>
    <row r="22" spans="3:14" ht="12.95" customHeight="1">
      <c r="C22" s="34"/>
      <c r="D22" s="34"/>
      <c r="E22" s="34"/>
      <c r="F22" s="34"/>
      <c r="G22" s="34"/>
      <c r="H22" s="34"/>
      <c r="I22" s="34"/>
      <c r="J22" s="34"/>
      <c r="K22" s="34"/>
      <c r="L22" s="34"/>
      <c r="M22" s="34"/>
      <c r="N22" s="34"/>
    </row>
    <row r="23" spans="3:14" ht="12.95" customHeight="1">
      <c r="C23" s="34"/>
      <c r="D23" s="34"/>
      <c r="E23" s="34"/>
      <c r="F23" s="34"/>
      <c r="G23" s="34"/>
      <c r="H23" s="34"/>
      <c r="I23" s="34"/>
      <c r="J23" s="34"/>
      <c r="K23" s="34"/>
      <c r="L23" s="34"/>
      <c r="M23" s="34"/>
      <c r="N23" s="34"/>
    </row>
    <row r="24" spans="3:14" ht="12.95" customHeight="1">
      <c r="C24" s="34"/>
      <c r="D24" s="34"/>
      <c r="E24" s="34"/>
      <c r="F24" s="34"/>
      <c r="G24" s="34"/>
      <c r="H24" s="34"/>
      <c r="I24" s="34"/>
      <c r="J24" s="34"/>
      <c r="K24" s="34"/>
      <c r="L24" s="34"/>
      <c r="M24" s="34"/>
      <c r="N24" s="34"/>
    </row>
    <row r="25" spans="3:14" ht="12.95" customHeight="1">
      <c r="C25" s="34"/>
      <c r="D25" s="34"/>
      <c r="E25" s="34"/>
      <c r="F25" s="34"/>
      <c r="G25" s="34"/>
      <c r="H25" s="34"/>
      <c r="I25" s="34"/>
      <c r="J25" s="34"/>
      <c r="K25" s="34"/>
      <c r="L25" s="34"/>
      <c r="M25" s="34"/>
      <c r="N25" s="34"/>
    </row>
    <row r="26" spans="3:14" ht="16.5" customHeight="1">
      <c r="C26" s="34"/>
      <c r="D26" s="34"/>
      <c r="E26" s="34"/>
      <c r="F26" s="34"/>
      <c r="G26" s="34"/>
      <c r="H26" s="34"/>
      <c r="I26" s="34"/>
      <c r="J26" s="34"/>
      <c r="K26" s="34"/>
      <c r="L26" s="34"/>
      <c r="M26" s="34"/>
      <c r="N26" s="34"/>
    </row>
    <row r="27" spans="3:14" ht="12.95" customHeight="1">
      <c r="C27" s="34"/>
      <c r="D27" s="34"/>
      <c r="E27" s="34"/>
      <c r="F27" s="34"/>
      <c r="G27" s="34"/>
      <c r="H27" s="34"/>
      <c r="I27" s="34"/>
      <c r="J27" s="34"/>
      <c r="K27" s="34"/>
      <c r="L27" s="34"/>
      <c r="M27" s="34"/>
      <c r="N27" s="34"/>
    </row>
    <row r="28" spans="3:14" ht="12.95" customHeight="1">
      <c r="C28" s="34"/>
      <c r="D28" s="34"/>
      <c r="E28" s="34"/>
      <c r="F28" s="34"/>
      <c r="G28" s="34"/>
      <c r="H28" s="34"/>
      <c r="I28" s="34"/>
      <c r="J28" s="34"/>
      <c r="K28" s="34"/>
      <c r="L28" s="34"/>
      <c r="M28" s="34"/>
      <c r="N28" s="34"/>
    </row>
    <row r="29" spans="3:14" ht="12.95" customHeight="1">
      <c r="C29" s="34"/>
      <c r="D29" s="34"/>
      <c r="E29" s="34"/>
      <c r="F29" s="34"/>
      <c r="G29" s="34"/>
      <c r="H29" s="34"/>
      <c r="I29" s="34"/>
      <c r="J29" s="34"/>
      <c r="K29" s="34"/>
      <c r="L29" s="34"/>
      <c r="M29" s="34"/>
      <c r="N29" s="34"/>
    </row>
    <row r="30" spans="3:14" ht="12.95" customHeight="1">
      <c r="C30" s="34"/>
      <c r="D30" s="34"/>
      <c r="E30" s="34"/>
      <c r="F30" s="34"/>
      <c r="G30" s="34"/>
      <c r="H30" s="34"/>
      <c r="I30" s="34"/>
      <c r="J30" s="34"/>
      <c r="K30" s="34"/>
      <c r="L30" s="34"/>
      <c r="M30" s="34"/>
      <c r="N30" s="34"/>
    </row>
    <row r="31" spans="3:14" ht="17.25" customHeight="1">
      <c r="C31" s="34"/>
      <c r="D31" s="34"/>
      <c r="E31" s="34"/>
      <c r="F31" s="34"/>
      <c r="G31" s="34"/>
      <c r="H31" s="34"/>
      <c r="I31" s="34"/>
      <c r="J31" s="34"/>
      <c r="K31" s="34"/>
      <c r="L31" s="34"/>
      <c r="M31" s="34"/>
      <c r="N31" s="34"/>
    </row>
    <row r="32" spans="3:14" ht="12.95" customHeight="1">
      <c r="C32" s="34"/>
      <c r="D32" s="34"/>
      <c r="E32" s="34"/>
      <c r="F32" s="34"/>
      <c r="G32" s="34"/>
      <c r="H32" s="34"/>
      <c r="I32" s="34"/>
      <c r="J32" s="34"/>
      <c r="K32" s="34"/>
      <c r="L32" s="34"/>
      <c r="M32" s="34"/>
      <c r="N32" s="34"/>
    </row>
    <row r="33" spans="1:15" ht="12.95" customHeight="1">
      <c r="C33" s="34"/>
      <c r="D33" s="34"/>
      <c r="E33" s="34"/>
      <c r="F33" s="34"/>
      <c r="G33" s="34"/>
      <c r="H33" s="34"/>
      <c r="I33" s="34"/>
      <c r="J33" s="34"/>
      <c r="K33" s="34"/>
      <c r="L33" s="34"/>
      <c r="M33" s="34"/>
      <c r="N33" s="34"/>
    </row>
    <row r="34" spans="1:15" ht="12.95" customHeight="1">
      <c r="C34" s="34"/>
      <c r="D34" s="34"/>
      <c r="E34" s="34"/>
      <c r="F34" s="34"/>
      <c r="G34" s="34"/>
      <c r="H34" s="34"/>
      <c r="I34" s="34"/>
      <c r="J34" s="34"/>
      <c r="K34" s="34"/>
      <c r="L34" s="34"/>
      <c r="M34" s="34"/>
      <c r="N34" s="34"/>
    </row>
    <row r="35" spans="1:15" ht="12.95" customHeight="1">
      <c r="C35" s="34"/>
      <c r="D35" s="34"/>
      <c r="E35" s="34"/>
      <c r="F35" s="34"/>
      <c r="G35" s="34"/>
      <c r="H35" s="34"/>
      <c r="I35" s="34"/>
      <c r="J35" s="34"/>
      <c r="K35" s="34"/>
      <c r="L35" s="34"/>
      <c r="M35" s="34"/>
      <c r="N35" s="34"/>
    </row>
    <row r="36" spans="1:15" ht="18" customHeight="1">
      <c r="C36" s="34"/>
      <c r="D36" s="34"/>
      <c r="E36" s="34"/>
      <c r="F36" s="34"/>
      <c r="G36" s="34"/>
      <c r="H36" s="34"/>
      <c r="I36" s="34"/>
      <c r="J36" s="34"/>
      <c r="K36" s="34"/>
      <c r="L36" s="34"/>
      <c r="M36" s="34"/>
      <c r="N36" s="34"/>
    </row>
    <row r="37" spans="1:15" ht="12.95" customHeight="1">
      <c r="C37" s="34"/>
      <c r="D37" s="34"/>
      <c r="E37" s="34"/>
      <c r="F37" s="34"/>
      <c r="G37" s="34"/>
      <c r="H37" s="34"/>
      <c r="I37" s="34"/>
      <c r="J37" s="34"/>
      <c r="K37" s="34"/>
      <c r="L37" s="34"/>
      <c r="M37" s="34"/>
      <c r="N37" s="34"/>
    </row>
    <row r="38" spans="1:15" ht="12.95" customHeight="1">
      <c r="C38" s="34"/>
      <c r="D38" s="34"/>
      <c r="E38" s="34"/>
      <c r="F38" s="34"/>
      <c r="G38" s="34"/>
      <c r="H38" s="34"/>
      <c r="I38" s="34"/>
      <c r="J38" s="34"/>
      <c r="K38" s="34"/>
      <c r="L38" s="34"/>
      <c r="M38" s="34"/>
      <c r="N38" s="34"/>
    </row>
    <row r="39" spans="1:15" ht="12.95" customHeight="1">
      <c r="C39" s="35"/>
      <c r="D39" s="35"/>
      <c r="E39" s="35"/>
      <c r="F39" s="35"/>
      <c r="G39" s="35"/>
      <c r="H39" s="35"/>
      <c r="I39" s="35"/>
      <c r="J39" s="35"/>
      <c r="K39" s="35"/>
      <c r="L39" s="35"/>
      <c r="M39" s="35"/>
      <c r="N39" s="35"/>
    </row>
    <row r="40" spans="1:15" ht="12.95" customHeight="1">
      <c r="C40" s="35"/>
      <c r="D40" s="35"/>
      <c r="E40" s="35"/>
      <c r="F40" s="35"/>
      <c r="G40" s="35"/>
      <c r="H40" s="35"/>
      <c r="I40" s="35"/>
      <c r="J40" s="35"/>
      <c r="K40" s="35"/>
      <c r="L40" s="35"/>
      <c r="M40" s="35"/>
      <c r="N40" s="35"/>
    </row>
    <row r="41" spans="1:15" ht="17.25" customHeight="1">
      <c r="C41" s="35"/>
      <c r="D41" s="35"/>
      <c r="E41" s="35"/>
      <c r="F41" s="35"/>
      <c r="G41" s="35"/>
      <c r="H41" s="35"/>
      <c r="I41" s="35"/>
      <c r="J41" s="35"/>
      <c r="K41" s="35"/>
      <c r="L41" s="35"/>
      <c r="M41" s="35"/>
      <c r="N41" s="35"/>
    </row>
    <row r="42" spans="1:15" ht="12.95" customHeight="1">
      <c r="C42" s="35"/>
      <c r="D42" s="35"/>
      <c r="E42" s="35"/>
      <c r="F42" s="35"/>
      <c r="G42" s="35"/>
      <c r="H42" s="35"/>
      <c r="I42" s="35"/>
      <c r="J42" s="35"/>
      <c r="K42" s="35"/>
      <c r="L42" s="35"/>
      <c r="M42" s="35"/>
      <c r="N42" s="35"/>
    </row>
    <row r="43" spans="1:15" ht="12.95" customHeight="1">
      <c r="C43" s="35"/>
      <c r="D43" s="35"/>
      <c r="E43" s="35"/>
      <c r="F43" s="35"/>
      <c r="G43" s="35"/>
      <c r="H43" s="35"/>
      <c r="I43" s="35"/>
      <c r="J43" s="35"/>
      <c r="K43" s="35"/>
      <c r="L43" s="35"/>
      <c r="M43" s="35"/>
      <c r="N43" s="35"/>
    </row>
    <row r="44" spans="1:15" ht="12.95" customHeight="1">
      <c r="C44" s="35"/>
      <c r="D44" s="35"/>
      <c r="E44" s="35"/>
      <c r="F44" s="35"/>
      <c r="G44" s="35"/>
      <c r="H44" s="35"/>
      <c r="I44" s="35"/>
      <c r="J44" s="35"/>
      <c r="K44" s="35"/>
      <c r="L44" s="35"/>
      <c r="M44" s="35"/>
      <c r="N44" s="35"/>
    </row>
    <row r="45" spans="1:15" ht="12.95" customHeight="1">
      <c r="C45" s="35"/>
      <c r="D45" s="35"/>
      <c r="E45" s="35"/>
      <c r="F45" s="35"/>
      <c r="G45" s="35"/>
      <c r="H45" s="35"/>
      <c r="I45" s="35"/>
      <c r="J45" s="35"/>
      <c r="K45" s="35"/>
      <c r="L45" s="35"/>
      <c r="M45" s="35"/>
      <c r="N45" s="35"/>
    </row>
    <row r="46" spans="1:15" ht="5.0999999999999996" customHeight="1">
      <c r="C46" s="35"/>
      <c r="D46" s="35"/>
      <c r="E46" s="35"/>
      <c r="F46" s="35"/>
      <c r="G46" s="35"/>
      <c r="H46" s="35"/>
      <c r="I46" s="35"/>
      <c r="J46" s="35"/>
      <c r="K46" s="35"/>
      <c r="L46" s="35"/>
      <c r="M46" s="35"/>
      <c r="N46" s="35"/>
    </row>
    <row r="47" spans="1:15" s="1" customFormat="1" ht="15.75" customHeight="1">
      <c r="A47" s="2"/>
      <c r="B47" s="2"/>
      <c r="C47" s="35"/>
      <c r="D47" s="35"/>
      <c r="E47" s="35"/>
      <c r="F47" s="35"/>
      <c r="G47" s="35"/>
      <c r="H47" s="35"/>
      <c r="I47" s="35"/>
      <c r="J47" s="35"/>
      <c r="K47" s="35"/>
      <c r="L47" s="35"/>
      <c r="M47" s="35"/>
      <c r="N47" s="35"/>
      <c r="O47" s="2"/>
    </row>
    <row r="48" spans="1:15" ht="15.75" customHeight="1">
      <c r="C48" s="35"/>
      <c r="D48" s="35"/>
      <c r="E48" s="35"/>
      <c r="F48" s="35"/>
      <c r="G48" s="35"/>
      <c r="H48" s="35"/>
      <c r="I48" s="35"/>
      <c r="J48" s="35"/>
      <c r="K48" s="35"/>
      <c r="L48" s="35"/>
      <c r="M48" s="35"/>
      <c r="N48" s="35"/>
    </row>
    <row r="49" spans="3:14">
      <c r="C49" s="35"/>
      <c r="D49" s="35"/>
      <c r="E49" s="35"/>
      <c r="F49" s="35"/>
      <c r="G49" s="35"/>
      <c r="H49" s="35"/>
      <c r="I49" s="35"/>
      <c r="J49" s="35"/>
      <c r="K49" s="35"/>
      <c r="L49" s="35"/>
      <c r="M49" s="35"/>
      <c r="N49" s="35"/>
    </row>
  </sheetData>
  <mergeCells count="3">
    <mergeCell ref="A11:D11"/>
    <mergeCell ref="H1:O1"/>
    <mergeCell ref="A1:G1"/>
  </mergeCells>
  <phoneticPr fontId="10" type="noConversion"/>
  <printOptions gridLinesSet="0"/>
  <pageMargins left="0.47244094488188981" right="0.47244094488188981" top="0.78740157480314965" bottom="0.78740157480314965" header="0" footer="0"/>
  <pageSetup paperSize="182" scale="95" firstPageNumber="36" pageOrder="overThenDown" orientation="portrait" useFirstPageNumber="1" horizontalDpi="2400" verticalDpi="2400" r:id="rId1"/>
  <headerFooter scaleWithDoc="0" alignWithMargins="0"/>
  <colBreaks count="1" manualBreakCount="1">
    <brk id="7" max="10"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7</vt:i4>
      </vt:variant>
      <vt:variant>
        <vt:lpstr>이름 지정된 범위</vt:lpstr>
      </vt:variant>
      <vt:variant>
        <vt:i4>6</vt:i4>
      </vt:variant>
    </vt:vector>
  </HeadingPairs>
  <TitlesOfParts>
    <vt:vector size="13" baseType="lpstr">
      <vt:lpstr>1.위치 </vt:lpstr>
      <vt:lpstr>2.행정구역</vt:lpstr>
      <vt:lpstr>3. 토지지목별현황x</vt:lpstr>
      <vt:lpstr>3. 토지지목별현황</vt:lpstr>
      <vt:lpstr>4. 일기일수</vt:lpstr>
      <vt:lpstr>5.기상개황</vt:lpstr>
      <vt:lpstr>6.강수량</vt:lpstr>
      <vt:lpstr>'1.위치 '!Print_Area</vt:lpstr>
      <vt:lpstr>'3. 토지지목별현황'!Print_Area</vt:lpstr>
      <vt:lpstr>'3. 토지지목별현황x'!Print_Area</vt:lpstr>
      <vt:lpstr>'4. 일기일수'!Print_Area</vt:lpstr>
      <vt:lpstr>'5.기상개황'!Print_Area</vt:lpstr>
      <vt:lpstr>'6.강수량'!Print_Area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토지및기후 </dc:title>
  <dc:creator>김성환</dc:creator>
  <cp:lastModifiedBy>user</cp:lastModifiedBy>
  <cp:lastPrinted>2025-12-02T13:13:38Z</cp:lastPrinted>
  <dcterms:created xsi:type="dcterms:W3CDTF">2000-11-20T02:00:05Z</dcterms:created>
  <dcterms:modified xsi:type="dcterms:W3CDTF">2025-12-12T00:28:50Z</dcterms:modified>
</cp:coreProperties>
</file>